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28" yWindow="1128" windowWidth="28800" windowHeight="15348" tabRatio="598" firstSheet="1" activeTab="1"/>
  </bookViews>
  <sheets>
    <sheet name="Plán nákupu majetku" sheetId="1" state="hidden" r:id="rId1"/>
    <sheet name="Specifikace zboží" sheetId="5" r:id="rId2"/>
    <sheet name="Místa plnění" sheetId="6" r:id="rId3"/>
  </sheets>
  <definedNames>
    <definedName name="_xlnm.Print_Area" localSheetId="1">'Specifikace zboží'!$A$1:$L$26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5" l="1"/>
  <c r="I8" i="5"/>
  <c r="L8" i="5" s="1"/>
  <c r="H8" i="5" l="1"/>
  <c r="K8" i="5" s="1"/>
  <c r="J15" i="5"/>
  <c r="I15" i="5"/>
  <c r="L15" i="5" s="1"/>
  <c r="H15" i="5" l="1"/>
  <c r="K15" i="5" s="1"/>
  <c r="J14" i="5"/>
  <c r="I14" i="5"/>
  <c r="L14" i="5" s="1"/>
  <c r="J13" i="5"/>
  <c r="I13" i="5"/>
  <c r="L13" i="5" s="1"/>
  <c r="J12" i="5"/>
  <c r="I12" i="5"/>
  <c r="L12" i="5" s="1"/>
  <c r="H14" i="5" l="1"/>
  <c r="K14" i="5" s="1"/>
  <c r="H12" i="5"/>
  <c r="K12" i="5" s="1"/>
  <c r="H13" i="5"/>
  <c r="K13" i="5" s="1"/>
  <c r="J9" i="5"/>
  <c r="I9" i="5"/>
  <c r="H9" i="5" s="1"/>
  <c r="K9" i="5" s="1"/>
  <c r="L9" i="5" l="1"/>
  <c r="J10" i="5"/>
  <c r="J11" i="5"/>
  <c r="I10" i="5"/>
  <c r="L10" i="5" s="1"/>
  <c r="I11" i="5"/>
  <c r="L11" i="5" s="1"/>
  <c r="H10" i="5" l="1"/>
  <c r="K10" i="5" s="1"/>
  <c r="H11" i="5"/>
  <c r="K11" i="5" s="1"/>
  <c r="I7" i="5"/>
  <c r="J7" i="5"/>
  <c r="J17" i="5" s="1"/>
  <c r="H7" i="5" l="1"/>
  <c r="K7" i="5" s="1"/>
  <c r="K17" i="5" s="1"/>
  <c r="L7" i="5"/>
  <c r="L17" i="5" s="1"/>
</calcChain>
</file>

<file path=xl/sharedStrings.xml><?xml version="1.0" encoding="utf-8"?>
<sst xmlns="http://schemas.openxmlformats.org/spreadsheetml/2006/main" count="109" uniqueCount="91">
  <si>
    <t>Požaduje</t>
  </si>
  <si>
    <t>Důvod nákupu</t>
  </si>
  <si>
    <t>Termín nákupu materiálu/služby</t>
  </si>
  <si>
    <t>Název materiálu/služby</t>
  </si>
  <si>
    <t>vybavení jazykové učebny</t>
  </si>
  <si>
    <t>Počet kusů</t>
  </si>
  <si>
    <t>Schvaluji ( nadřízený) :</t>
  </si>
  <si>
    <t>Tabule bílá</t>
  </si>
  <si>
    <t>Dataprojektor + plátno</t>
  </si>
  <si>
    <t>Interaktivní tabule</t>
  </si>
  <si>
    <t>Hojovcová</t>
  </si>
  <si>
    <t>učebnice pro studenty</t>
  </si>
  <si>
    <t>učebnice pro lektory</t>
  </si>
  <si>
    <t>viz příloha č. 1</t>
  </si>
  <si>
    <t>viz příloha č. 2</t>
  </si>
  <si>
    <t>sluchátka</t>
  </si>
  <si>
    <t>leden + březen</t>
  </si>
  <si>
    <t>duben - září</t>
  </si>
  <si>
    <t xml:space="preserve">Poznámka:. </t>
  </si>
  <si>
    <t xml:space="preserve">Interaktivní tabuli lze nahradit dataprojektorem nebo LCD televizí cca 81 cm. Nutno posoudit podle prostorových podmínek na učebně. </t>
  </si>
  <si>
    <t>Dataprojektor neposkytuje tolik funkcí jako interaktivní tabule, ale je prostorově úsporný a mobilní.</t>
  </si>
  <si>
    <t>červen</t>
  </si>
  <si>
    <t>červen - termín potvrdit dle ujednání s plk. Vobůrkou</t>
  </si>
  <si>
    <t>150 x 100 cm</t>
  </si>
  <si>
    <t>4x15 ks</t>
  </si>
  <si>
    <t>P.č.</t>
  </si>
  <si>
    <t>Cena za požadované množství bez DPH</t>
  </si>
  <si>
    <t>Cena za požadované množství s DPH</t>
  </si>
  <si>
    <t>Specifikace</t>
  </si>
  <si>
    <t>Požadované množství</t>
  </si>
  <si>
    <t>Jed. množ.</t>
  </si>
  <si>
    <t xml:space="preserve"> DPH za položku</t>
  </si>
  <si>
    <t>ks</t>
  </si>
  <si>
    <t>1.</t>
  </si>
  <si>
    <t>2.</t>
  </si>
  <si>
    <t>Název zboží</t>
  </si>
  <si>
    <t>3.</t>
  </si>
  <si>
    <t xml:space="preserve">Ověřením stanoveného měřidla se potvrzuje, že stanovené měřidlo má požadované metrologické vlastnosti.
Požadavek se považuje za splněný, pokud je měřidlo v souladu s požadavkem stanoveným opatřením obecné povahy.
Postup při ověřování stanovených měřidel stanoví Ministerstvo průmyslu a obchodu vyhláškou.
Ověřené stanovené měřidlo opatří Český metrologický institut nebo autorizované metrologické středisko úřední značkou nebo vydá ověřovací list anebo použije obou způsobů. Grafickou podobu úřední značky a náležitosti ověřovacího listu stanoví ministerstvo vyhláškou.
Doba platnosti ověření stanoveného měřidla, která je stanovena vyhláškou č. 345/2002 Sb., v platném znění (pro teploměry pro měření teplot potravin 2 roky), se počítá od začátku kalendářního roku následujícího po roce, v němž bylo ověření stanoveného měřidla provedeno. U stanovených měřidel, pro něž se vystavuje ověřovací list, se doba platnosti počítá ode dne vydání ověřovacího listu.
</t>
  </si>
  <si>
    <t>4.</t>
  </si>
  <si>
    <t>Pouzdro k teploměru č. 1</t>
  </si>
  <si>
    <t>Sonda NTC ponorná/vpichovací</t>
  </si>
  <si>
    <t>Sonda Pt100 ponorná/vpichovací</t>
  </si>
  <si>
    <t>5.</t>
  </si>
  <si>
    <t>6.</t>
  </si>
  <si>
    <t>7.</t>
  </si>
  <si>
    <t>8.</t>
  </si>
  <si>
    <t>Cena za        1 ks s DPH</t>
  </si>
  <si>
    <t>DPH za        1 ks</t>
  </si>
  <si>
    <t>Cena za      1 ks bez DPH</t>
  </si>
  <si>
    <t xml:space="preserve">                Příloha č. 1 - Technické specifikace včetně cenové nabídky</t>
  </si>
  <si>
    <t>9.</t>
  </si>
  <si>
    <t xml:space="preserve"> chrání před nárazem a nečistotami</t>
  </si>
  <si>
    <t>Autorizovaným metrologickým střediskem včetně Českého metrologického institutu</t>
  </si>
  <si>
    <t>Sonda pro hluboce zmrazené vzorky, nerezová ocel, krytí IP65, délka vpichované části min. 90 mm</t>
  </si>
  <si>
    <t>tepoloměr se sondou pro měření v polotuhých materiálech, nastavitelné 2 hraniční hodnoty, snadné čistění - krytí IP65, včetně baterie LR44                                                                                                                                              lze použít s různymi druhy sond</t>
  </si>
  <si>
    <t>Sonda do zmrazeného zboží</t>
  </si>
  <si>
    <t>Sonda pro kapalné vzorky</t>
  </si>
  <si>
    <t xml:space="preserve">Ověření teploměrů </t>
  </si>
  <si>
    <t>Sonda pro měření v polotuhých materiálech</t>
  </si>
  <si>
    <t xml:space="preserve"> Nerezová ocel, krytí IP65, délka vpichované části min. 200 mm</t>
  </si>
  <si>
    <t>10.</t>
  </si>
  <si>
    <t xml:space="preserve">Záruka teploměrů </t>
  </si>
  <si>
    <t>Minimální délka požadované délky záruky 24 měsíců</t>
  </si>
  <si>
    <t>Název zboží, parametry výrobku                                                                                                           (značka, název výrobku)</t>
  </si>
  <si>
    <t>Obchodní firma nebo název dodavatele - právnická/fyzická osoba</t>
  </si>
  <si>
    <t>Pozn.          Účastník vyplní všechna žlutě podbarvená pole</t>
  </si>
  <si>
    <r>
      <t xml:space="preserve">* </t>
    </r>
    <r>
      <rPr>
        <sz val="14"/>
        <rFont val="Times New Roman"/>
        <family val="1"/>
        <charset val="238"/>
      </rPr>
      <t xml:space="preserve">Dodaný teploměr musí mít zároveň platné ověření                                                             </t>
    </r>
  </si>
  <si>
    <r>
      <t xml:space="preserve">Teploměr                              1-kanálový, určený pro úřední potravinářskou kontrolu, stanovené měřidlo </t>
    </r>
    <r>
      <rPr>
        <b/>
        <sz val="12"/>
        <color rgb="FFFF0000"/>
        <rFont val="Times New Roman"/>
        <family val="1"/>
        <charset val="238"/>
      </rPr>
      <t>*/**/***</t>
    </r>
  </si>
  <si>
    <t>Krajská veterinární správa SVS pro Jihomoravský kraj, Palackého třída 1309/174, 612 00 Brno</t>
  </si>
  <si>
    <t>Krajská veterinární správa SVS pro Pardubický kraj, Husova 1747, 530 03 Pardubice</t>
  </si>
  <si>
    <t>Krajská veterinární správa SVS pro Královehradecký kraj, Jana Černého 370/40, 503 41 Hradec Králové-Věkoše</t>
  </si>
  <si>
    <t>Krajská veterinární správa SVS pro Kraj Vysočina, Rantířovská 94/22, 586 01 Jihlava – Horní Kosov</t>
  </si>
  <si>
    <t>Krajská veterinární správa SVS pro Karlovarská kraj, Kpt. Jaroše 318/4, 360 06 Karlovy Vary-Dvory</t>
  </si>
  <si>
    <t>Krajská veterinární správa SVS pro Liberecký kraj, Ostašovská 521, 460 01 Liberec 11</t>
  </si>
  <si>
    <t>Krajská veterinární správa SVS pro Olomoucký kraj, Tř. Míru 563/101, 779 00 Olomouc-Neředín</t>
  </si>
  <si>
    <t>Krajská veterinární správa SVS pro Plzeňský kraj, Družstevní 1846/13, 301 00 Plzeň</t>
  </si>
  <si>
    <t>Krajská veterinární správa SVS pro Středočeský kraj, Černoleská 1929, 256 01 Benešov</t>
  </si>
  <si>
    <t>Krajská veterinární správa SVS pro Moravskoslezský kraj, Na Obvodu 51, 703 00 Ostrava Vítkovice</t>
  </si>
  <si>
    <t>Krajská veterinární správa SVS pro Ústecký kraj, Sebuzínská 38, 403 21 Ústí nad Labem</t>
  </si>
  <si>
    <t>Krajská veterinární správa SVS pro Zlínský kraj, Lazy V. 654, 760 01  Zlín</t>
  </si>
  <si>
    <t>Místo plnění:</t>
  </si>
  <si>
    <t>Kontaktní osoba:</t>
  </si>
  <si>
    <r>
      <t xml:space="preserve">velmi přesný teploměr; zobrazování a ukládání hodnot Min./ Max.; akustický alarm, podsvícený displej; volitelně připojitelné externí teplotní sondy (NTC a Pt100); včetně baterie 9V;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</t>
    </r>
  </si>
  <si>
    <t xml:space="preserve">Robustní potravinářská sonda
Pt100 z ušlechtilé oceli, IP65,
ověřitelná, pevný rovný kabel min. 1,2 m, měřící rozsah sondy -50 až 300°C, přesnost měření ±0.2°C,  rozlišení 0,1°C </t>
  </si>
  <si>
    <r>
      <rPr>
        <sz val="14"/>
        <color rgb="FFFF0000"/>
        <rFont val="Times New Roman"/>
        <family val="1"/>
        <charset val="238"/>
      </rPr>
      <t>**</t>
    </r>
    <r>
      <rPr>
        <sz val="14"/>
        <color theme="1"/>
        <rFont val="Times New Roman"/>
        <family val="1"/>
        <charset val="238"/>
      </rPr>
      <t xml:space="preserve"> Na každém měřidle musí být uvedeny minimálně údaje dle Opatření obecné povahy ČMI č. 0111-OOP-C026-12 (označení výrobce, typ, výrobní číslo, měřící rozsah) a značka schválení typu. Na sondě musí být uvedeno jednoznačné přiřazení sondy k vyhodnocovací jednotce a její typ. Štítky musí být z trvanlivého materiálu, popis nesmazatelný. Umístění štítků nesmí bránit bezchybné funkci přístroje.                                                                                                                                                   </t>
    </r>
  </si>
  <si>
    <t>Sonda vpichovaná pro měření teploty jádra v polotuhých vzorcích, nerezová ocel, měříc rozsah -50 do +275 °C, přesnost měření  
±0.5 °C (-20 do +100 °C)
±1.0 °C, délka vpichované části min. 100 mm</t>
  </si>
  <si>
    <r>
      <t xml:space="preserve">Voděodolný  teploměr určený pro úřední  potravinářskou kontrolu,stanovené měřidlo </t>
    </r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color theme="1"/>
        <rFont val="Times New Roman"/>
        <family val="1"/>
        <charset val="238"/>
      </rPr>
      <t>/</t>
    </r>
    <r>
      <rPr>
        <b/>
        <sz val="12"/>
        <color rgb="FFFF0000"/>
        <rFont val="Times New Roman"/>
        <family val="1"/>
        <charset val="238"/>
      </rPr>
      <t>** /***</t>
    </r>
  </si>
  <si>
    <r>
      <rPr>
        <sz val="14"/>
        <color rgb="FFFF0000"/>
        <rFont val="Times New Roman"/>
        <family val="1"/>
        <charset val="238"/>
      </rPr>
      <t xml:space="preserve">*** </t>
    </r>
    <r>
      <rPr>
        <sz val="14"/>
        <color theme="1"/>
        <rFont val="Times New Roman"/>
        <family val="1"/>
        <charset val="238"/>
      </rPr>
      <t xml:space="preserve">Technické podmínky k zajištění jednotnosti, správnosti měřidel a měření budou posuzovány dle zákona č. 505/1990 o metrologii v platném znění a to dle § 3 odst. písm. b) o stanovených měřidlech, které Ministerstvo průmyslu a obchodu stanoví Vyhláškou č. 345/2002 Sb. k povinnému ověřování a měřidla podléhající schválení typu a to bod 4.3.1. teploměry pro kontrolu teplot stanovených právními předpisy o potravinách a pokrmech používané kontrolními orgány.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</si>
  <si>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Celková předpokládaná nabídková cena</t>
  </si>
  <si>
    <t>Městská veterinární správa v Praze SVS, Na Kozačce 870/3, 12000, Praha 2</t>
  </si>
  <si>
    <t>Potravinářská sonda NTC
z ušlechtilé oceli, IP65 s kabelem
PUR, pevný rovný kabel min. 1,2 m, měřící rozsah sondy -50 až 120°C, přesnost měření ±0.2°C, rozlišení 0.1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</si>
</sst>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[$-405]General"/>
    <numFmt numFmtId="165" formatCode="#,##0.00\ &quot;Kč&quot;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8" fillId="0" borderId="0" applyBorder="0" applyProtection="0"/>
    <xf numFmtId="0" fontId="16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7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Protection="1"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9" fillId="2" borderId="0" xfId="0" applyFont="1" applyFill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5" fontId="11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49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5" fontId="1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49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165" fontId="11" fillId="5" borderId="1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 wrapText="1"/>
      <protection locked="0"/>
    </xf>
    <xf numFmtId="165" fontId="11" fillId="6" borderId="19" xfId="0" applyNumberFormat="1" applyFont="1" applyFill="1" applyBorder="1" applyAlignment="1" applyProtection="1">
      <alignment horizontal="right" vertical="center" wrapText="1"/>
      <protection locked="0"/>
    </xf>
    <xf numFmtId="165" fontId="9" fillId="6" borderId="19" xfId="0" applyNumberFormat="1" applyFont="1" applyFill="1" applyBorder="1" applyAlignment="1" applyProtection="1">
      <alignment horizontal="right" vertical="center"/>
      <protection locked="0"/>
    </xf>
    <xf numFmtId="165" fontId="11" fillId="6" borderId="19" xfId="0" applyNumberFormat="1" applyFont="1" applyFill="1" applyBorder="1" applyAlignment="1" applyProtection="1">
      <alignment horizontal="right" vertical="center"/>
      <protection locked="0"/>
    </xf>
    <xf numFmtId="165" fontId="11" fillId="6" borderId="1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5" fontId="11" fillId="0" borderId="1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5" fontId="12" fillId="4" borderId="9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6" fillId="0" borderId="0" xfId="2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16" fillId="0" borderId="11" xfId="2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4" fillId="4" borderId="6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0" fontId="14" fillId="4" borderId="8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horizontal="left" wrapText="1" indent="2"/>
    </xf>
    <xf numFmtId="0" fontId="18" fillId="0" borderId="19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indent="1"/>
    </xf>
    <xf numFmtId="0" fontId="26" fillId="5" borderId="0" xfId="3" applyNumberFormat="1" applyFont="1" applyFill="1" applyBorder="1" applyAlignment="1" applyProtection="1">
      <alignment horizontal="left" vertical="center" wrapText="1"/>
    </xf>
    <xf numFmtId="0" fontId="22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top" wrapText="1" indent="1"/>
    </xf>
    <xf numFmtId="0" fontId="28" fillId="3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</cellXfs>
  <cellStyles count="4">
    <cellStyle name="Excel Built-in Normal" xfId="1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95250</xdr:rowOff>
    </xdr:from>
    <xdr:to>
      <xdr:col>2</xdr:col>
      <xdr:colOff>0</xdr:colOff>
      <xdr:row>17</xdr:row>
      <xdr:rowOff>95250</xdr:rowOff>
    </xdr:to>
    <xdr:sp macro="" textlink="">
      <xdr:nvSpPr>
        <xdr:cNvPr id="208" name="Obrázek 3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914525" y="12515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123825</xdr:colOff>
      <xdr:row>24</xdr:row>
      <xdr:rowOff>205923</xdr:rowOff>
    </xdr:from>
    <xdr:ext cx="180974" cy="146501"/>
    <xdr:sp macro="" textlink="">
      <xdr:nvSpPr>
        <xdr:cNvPr id="235" name="Obrázek 2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spect="1" noChangeArrowheads="1"/>
        </xdr:cNvSpPr>
      </xdr:nvSpPr>
      <xdr:spPr bwMode="auto">
        <a:xfrm flipH="1" flipV="1">
          <a:off x="16259175" y="15941223"/>
          <a:ext cx="180974" cy="146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2" sqref="F32"/>
    </sheetView>
  </sheetViews>
  <sheetFormatPr defaultRowHeight="14.4" x14ac:dyDescent="0.3"/>
  <cols>
    <col min="1" max="1" width="17" customWidth="1"/>
    <col min="2" max="2" width="25.33203125" customWidth="1"/>
    <col min="3" max="3" width="26.88671875" customWidth="1"/>
    <col min="4" max="4" width="13.33203125" customWidth="1"/>
    <col min="5" max="5" width="32" customWidth="1"/>
    <col min="6" max="6" width="14" customWidth="1"/>
  </cols>
  <sheetData>
    <row r="1" spans="1:6" ht="15.6" x14ac:dyDescent="0.3">
      <c r="A1" s="2" t="s">
        <v>0</v>
      </c>
      <c r="B1" s="2" t="s">
        <v>1</v>
      </c>
      <c r="C1" s="2" t="s">
        <v>3</v>
      </c>
      <c r="D1" s="2" t="s">
        <v>5</v>
      </c>
      <c r="E1" s="2" t="s">
        <v>2</v>
      </c>
    </row>
    <row r="2" spans="1:6" ht="15.6" x14ac:dyDescent="0.3">
      <c r="A2" s="3" t="s">
        <v>10</v>
      </c>
      <c r="B2" s="3" t="s">
        <v>4</v>
      </c>
      <c r="C2" s="5" t="s">
        <v>7</v>
      </c>
      <c r="D2" s="1">
        <v>2</v>
      </c>
      <c r="E2" s="3" t="s">
        <v>16</v>
      </c>
      <c r="F2" s="10" t="s">
        <v>23</v>
      </c>
    </row>
    <row r="3" spans="1:6" ht="15.6" x14ac:dyDescent="0.3">
      <c r="A3" s="3" t="s">
        <v>10</v>
      </c>
      <c r="B3" s="3" t="s">
        <v>4</v>
      </c>
      <c r="C3" s="5" t="s">
        <v>15</v>
      </c>
      <c r="D3" s="1">
        <v>60</v>
      </c>
      <c r="E3" s="3" t="s">
        <v>17</v>
      </c>
      <c r="F3" s="10" t="s">
        <v>24</v>
      </c>
    </row>
    <row r="4" spans="1:6" ht="31.2" x14ac:dyDescent="0.3">
      <c r="A4" s="3" t="s">
        <v>10</v>
      </c>
      <c r="B4" s="3" t="s">
        <v>4</v>
      </c>
      <c r="C4" s="5" t="s">
        <v>8</v>
      </c>
      <c r="D4" s="1">
        <v>4</v>
      </c>
      <c r="E4" s="11" t="s">
        <v>22</v>
      </c>
    </row>
    <row r="5" spans="1:6" ht="31.2" x14ac:dyDescent="0.3">
      <c r="A5" s="3" t="s">
        <v>10</v>
      </c>
      <c r="B5" s="3" t="s">
        <v>4</v>
      </c>
      <c r="C5" s="5" t="s">
        <v>9</v>
      </c>
      <c r="D5" s="1">
        <v>4</v>
      </c>
      <c r="E5" s="11" t="s">
        <v>22</v>
      </c>
    </row>
    <row r="6" spans="1:6" ht="15.6" x14ac:dyDescent="0.3">
      <c r="A6" s="3" t="s">
        <v>10</v>
      </c>
      <c r="B6" s="3" t="s">
        <v>11</v>
      </c>
      <c r="C6" s="5" t="s">
        <v>13</v>
      </c>
      <c r="D6" s="1"/>
      <c r="E6" s="3" t="s">
        <v>21</v>
      </c>
    </row>
    <row r="7" spans="1:6" ht="15.6" x14ac:dyDescent="0.3">
      <c r="A7" s="3" t="s">
        <v>10</v>
      </c>
      <c r="B7" s="3" t="s">
        <v>12</v>
      </c>
      <c r="C7" s="5" t="s">
        <v>14</v>
      </c>
      <c r="D7" s="1"/>
      <c r="E7" s="3" t="s">
        <v>21</v>
      </c>
    </row>
    <row r="8" spans="1:6" ht="15.6" x14ac:dyDescent="0.3">
      <c r="A8" s="1"/>
      <c r="B8" s="3"/>
      <c r="C8" s="1"/>
      <c r="D8" s="1"/>
      <c r="E8" s="1"/>
    </row>
    <row r="9" spans="1:6" x14ac:dyDescent="0.3">
      <c r="A9" s="6"/>
      <c r="B9" s="6"/>
      <c r="C9" s="6"/>
      <c r="D9" s="6"/>
      <c r="E9" s="6"/>
    </row>
    <row r="10" spans="1:6" x14ac:dyDescent="0.3">
      <c r="A10" s="7" t="s">
        <v>18</v>
      </c>
      <c r="B10" s="7"/>
      <c r="C10" s="7"/>
      <c r="D10" s="7"/>
    </row>
    <row r="11" spans="1:6" x14ac:dyDescent="0.3">
      <c r="A11" s="8" t="s">
        <v>19</v>
      </c>
      <c r="B11" s="9"/>
      <c r="C11" s="9"/>
      <c r="D11" s="9"/>
      <c r="E11" s="6"/>
    </row>
    <row r="12" spans="1:6" x14ac:dyDescent="0.3">
      <c r="A12" s="8" t="s">
        <v>20</v>
      </c>
      <c r="B12" s="9"/>
      <c r="C12" s="9"/>
      <c r="D12" s="9"/>
      <c r="E12" s="6"/>
    </row>
    <row r="15" spans="1:6" x14ac:dyDescent="0.3">
      <c r="D15" s="4" t="s">
        <v>6</v>
      </c>
      <c r="E15" s="4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showGridLines="0" tabSelected="1" topLeftCell="A7" zoomScale="70" zoomScaleNormal="70" workbookViewId="0">
      <selection activeCell="C10" sqref="C10"/>
    </sheetView>
  </sheetViews>
  <sheetFormatPr defaultColWidth="8.6640625" defaultRowHeight="14.4" x14ac:dyDescent="0.3"/>
  <cols>
    <col min="1" max="1" width="8.5546875" style="18" customWidth="1"/>
    <col min="2" max="2" width="22.6640625" style="18" customWidth="1"/>
    <col min="3" max="3" width="50.88671875" style="55" customWidth="1"/>
    <col min="4" max="4" width="46.109375" style="55" customWidth="1"/>
    <col min="5" max="5" width="8.33203125" style="18" customWidth="1"/>
    <col min="6" max="6" width="7.6640625" style="60" customWidth="1"/>
    <col min="7" max="7" width="10.6640625" style="60" customWidth="1"/>
    <col min="8" max="8" width="11.44140625" style="60" customWidth="1"/>
    <col min="9" max="9" width="11.6640625" style="18" customWidth="1"/>
    <col min="10" max="12" width="20.33203125" style="18" customWidth="1"/>
    <col min="13" max="13" width="8.6640625" style="18"/>
    <col min="14" max="14" width="12.44140625" style="18" customWidth="1"/>
    <col min="15" max="15" width="11.6640625" style="18" bestFit="1" customWidth="1"/>
    <col min="16" max="16384" width="8.6640625" style="18"/>
  </cols>
  <sheetData>
    <row r="1" spans="1:15" ht="11.2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5" ht="2.4" customHeight="1" x14ac:dyDescent="0.3">
      <c r="A2" s="17"/>
      <c r="B2" s="17"/>
      <c r="C2" s="17"/>
      <c r="D2" s="17"/>
      <c r="E2" s="86"/>
      <c r="F2" s="86"/>
      <c r="G2" s="86"/>
      <c r="H2" s="86"/>
      <c r="I2" s="86"/>
      <c r="J2" s="86"/>
      <c r="K2" s="86"/>
      <c r="L2" s="86"/>
      <c r="M2" s="19"/>
      <c r="N2" s="19"/>
      <c r="O2" s="19"/>
    </row>
    <row r="3" spans="1:15" ht="15.6" hidden="1" customHeight="1" x14ac:dyDescent="0.3">
      <c r="A3" s="17"/>
      <c r="B3" s="17"/>
      <c r="C3" s="17"/>
      <c r="D3" s="17"/>
      <c r="E3" s="86"/>
      <c r="F3" s="86"/>
      <c r="G3" s="86"/>
      <c r="H3" s="86"/>
      <c r="I3" s="86"/>
      <c r="J3" s="86"/>
      <c r="K3" s="86"/>
      <c r="L3" s="86"/>
      <c r="M3" s="19"/>
      <c r="N3" s="19"/>
      <c r="O3" s="19"/>
    </row>
    <row r="4" spans="1:15" ht="72.599999999999994" customHeight="1" x14ac:dyDescent="0.3">
      <c r="A4" s="20" t="s">
        <v>49</v>
      </c>
      <c r="B4" s="21"/>
      <c r="C4" s="22"/>
      <c r="D4" s="22"/>
      <c r="E4" s="21"/>
      <c r="F4" s="23"/>
      <c r="G4" s="24"/>
      <c r="H4" s="24"/>
      <c r="I4" s="25"/>
      <c r="J4" s="25"/>
      <c r="K4" s="25"/>
      <c r="L4" s="25"/>
      <c r="M4" s="19"/>
      <c r="N4" s="19"/>
      <c r="O4" s="19"/>
    </row>
    <row r="5" spans="1:15" ht="96" customHeight="1" thickBot="1" x14ac:dyDescent="0.35">
      <c r="A5" s="96" t="s">
        <v>64</v>
      </c>
      <c r="B5" s="96"/>
      <c r="C5" s="97"/>
      <c r="D5" s="97"/>
      <c r="E5" s="97"/>
      <c r="F5" s="97"/>
      <c r="G5" s="24"/>
      <c r="H5" s="24"/>
      <c r="I5" s="25"/>
      <c r="J5" s="25"/>
      <c r="K5" s="25"/>
      <c r="L5" s="25"/>
      <c r="M5" s="19"/>
      <c r="N5" s="19"/>
      <c r="O5" s="19"/>
    </row>
    <row r="6" spans="1:15" s="27" customFormat="1" ht="63.75" customHeight="1" thickBot="1" x14ac:dyDescent="0.35">
      <c r="A6" s="75" t="s">
        <v>25</v>
      </c>
      <c r="B6" s="76" t="s">
        <v>35</v>
      </c>
      <c r="C6" s="76" t="s">
        <v>28</v>
      </c>
      <c r="D6" s="77" t="s">
        <v>63</v>
      </c>
      <c r="E6" s="76" t="s">
        <v>30</v>
      </c>
      <c r="F6" s="80" t="s">
        <v>29</v>
      </c>
      <c r="G6" s="78" t="s">
        <v>48</v>
      </c>
      <c r="H6" s="76" t="s">
        <v>47</v>
      </c>
      <c r="I6" s="76" t="s">
        <v>46</v>
      </c>
      <c r="J6" s="76" t="s">
        <v>26</v>
      </c>
      <c r="K6" s="76" t="s">
        <v>31</v>
      </c>
      <c r="L6" s="76" t="s">
        <v>27</v>
      </c>
      <c r="M6" s="26"/>
      <c r="N6" s="26"/>
      <c r="O6" s="26"/>
    </row>
    <row r="7" spans="1:15" ht="126.6" customHeight="1" x14ac:dyDescent="0.3">
      <c r="A7" s="28" t="s">
        <v>33</v>
      </c>
      <c r="B7" s="68" t="s">
        <v>67</v>
      </c>
      <c r="C7" s="69" t="s">
        <v>82</v>
      </c>
      <c r="D7" s="29"/>
      <c r="E7" s="30" t="s">
        <v>32</v>
      </c>
      <c r="F7" s="81">
        <v>300</v>
      </c>
      <c r="G7" s="31"/>
      <c r="H7" s="61">
        <f t="shared" ref="H7:H11" si="0">SUM(I7-G7)</f>
        <v>0</v>
      </c>
      <c r="I7" s="62">
        <f t="shared" ref="I7:I11" si="1">SUM(G7*1.21)</f>
        <v>0</v>
      </c>
      <c r="J7" s="63">
        <f t="shared" ref="J7:J11" si="2">SUM(G7*F7)</f>
        <v>0</v>
      </c>
      <c r="K7" s="63">
        <f t="shared" ref="K7:K11" si="3">SUM(H7*F7)</f>
        <v>0</v>
      </c>
      <c r="L7" s="63">
        <f t="shared" ref="L7:L11" si="4">SUM(I7*F7)</f>
        <v>0</v>
      </c>
      <c r="M7" s="19"/>
      <c r="N7" s="19"/>
      <c r="O7" s="19"/>
    </row>
    <row r="8" spans="1:15" ht="78" x14ac:dyDescent="0.3">
      <c r="A8" s="32" t="s">
        <v>34</v>
      </c>
      <c r="B8" s="70" t="s">
        <v>86</v>
      </c>
      <c r="C8" s="71" t="s">
        <v>54</v>
      </c>
      <c r="D8" s="33"/>
      <c r="E8" s="34" t="s">
        <v>32</v>
      </c>
      <c r="F8" s="82">
        <v>200</v>
      </c>
      <c r="G8" s="35"/>
      <c r="H8" s="61">
        <f t="shared" si="0"/>
        <v>0</v>
      </c>
      <c r="I8" s="62">
        <f t="shared" si="1"/>
        <v>0</v>
      </c>
      <c r="J8" s="63">
        <f t="shared" si="2"/>
        <v>0</v>
      </c>
      <c r="K8" s="63">
        <f t="shared" si="3"/>
        <v>0</v>
      </c>
      <c r="L8" s="63">
        <f t="shared" si="4"/>
        <v>0</v>
      </c>
      <c r="M8" s="19"/>
      <c r="N8" s="19"/>
      <c r="O8" s="19"/>
    </row>
    <row r="9" spans="1:15" ht="51.6" customHeight="1" x14ac:dyDescent="0.3">
      <c r="A9" s="36" t="s">
        <v>36</v>
      </c>
      <c r="B9" s="68" t="s">
        <v>39</v>
      </c>
      <c r="C9" s="69" t="s">
        <v>51</v>
      </c>
      <c r="D9" s="29"/>
      <c r="E9" s="30" t="s">
        <v>32</v>
      </c>
      <c r="F9" s="81">
        <v>200</v>
      </c>
      <c r="G9" s="31"/>
      <c r="H9" s="61">
        <f t="shared" si="0"/>
        <v>0</v>
      </c>
      <c r="I9" s="62">
        <f t="shared" si="1"/>
        <v>0</v>
      </c>
      <c r="J9" s="63">
        <f t="shared" si="2"/>
        <v>0</v>
      </c>
      <c r="K9" s="63">
        <f t="shared" si="3"/>
        <v>0</v>
      </c>
      <c r="L9" s="63">
        <f t="shared" si="4"/>
        <v>0</v>
      </c>
      <c r="M9" s="19"/>
      <c r="N9" s="19"/>
      <c r="O9" s="19"/>
    </row>
    <row r="10" spans="1:15" ht="71.400000000000006" customHeight="1" x14ac:dyDescent="0.3">
      <c r="A10" s="36" t="s">
        <v>38</v>
      </c>
      <c r="B10" s="68" t="s">
        <v>40</v>
      </c>
      <c r="C10" s="69" t="s">
        <v>90</v>
      </c>
      <c r="D10" s="29"/>
      <c r="E10" s="30" t="s">
        <v>32</v>
      </c>
      <c r="F10" s="81">
        <v>300</v>
      </c>
      <c r="G10" s="31"/>
      <c r="H10" s="61">
        <f t="shared" si="0"/>
        <v>0</v>
      </c>
      <c r="I10" s="62">
        <f t="shared" si="1"/>
        <v>0</v>
      </c>
      <c r="J10" s="63">
        <f t="shared" si="2"/>
        <v>0</v>
      </c>
      <c r="K10" s="63">
        <f t="shared" si="3"/>
        <v>0</v>
      </c>
      <c r="L10" s="63">
        <f t="shared" si="4"/>
        <v>0</v>
      </c>
      <c r="M10" s="19"/>
      <c r="N10" s="19"/>
      <c r="O10" s="19"/>
    </row>
    <row r="11" spans="1:15" ht="70.2" customHeight="1" x14ac:dyDescent="0.3">
      <c r="A11" s="37" t="s">
        <v>42</v>
      </c>
      <c r="B11" s="72" t="s">
        <v>41</v>
      </c>
      <c r="C11" s="73" t="s">
        <v>83</v>
      </c>
      <c r="D11" s="38"/>
      <c r="E11" s="39" t="s">
        <v>32</v>
      </c>
      <c r="F11" s="83">
        <v>300</v>
      </c>
      <c r="G11" s="40"/>
      <c r="H11" s="64">
        <f t="shared" si="0"/>
        <v>0</v>
      </c>
      <c r="I11" s="65">
        <f t="shared" si="1"/>
        <v>0</v>
      </c>
      <c r="J11" s="66">
        <f t="shared" si="2"/>
        <v>0</v>
      </c>
      <c r="K11" s="66">
        <f t="shared" si="3"/>
        <v>0</v>
      </c>
      <c r="L11" s="66">
        <f t="shared" si="4"/>
        <v>0</v>
      </c>
      <c r="M11" s="19"/>
      <c r="N11" s="19"/>
      <c r="O11" s="19"/>
    </row>
    <row r="12" spans="1:15" ht="66" customHeight="1" x14ac:dyDescent="0.3">
      <c r="A12" s="41" t="s">
        <v>43</v>
      </c>
      <c r="B12" s="68" t="s">
        <v>58</v>
      </c>
      <c r="C12" s="69" t="s">
        <v>85</v>
      </c>
      <c r="D12" s="38"/>
      <c r="E12" s="39" t="s">
        <v>32</v>
      </c>
      <c r="F12" s="81">
        <v>200</v>
      </c>
      <c r="G12" s="31"/>
      <c r="H12" s="64">
        <f t="shared" ref="H12:H14" si="5">SUM(I12-G12)</f>
        <v>0</v>
      </c>
      <c r="I12" s="65">
        <f t="shared" ref="I12:I14" si="6">SUM(G12*1.21)</f>
        <v>0</v>
      </c>
      <c r="J12" s="66">
        <f t="shared" ref="J12:J14" si="7">SUM(G12*F12)</f>
        <v>0</v>
      </c>
      <c r="K12" s="66">
        <f t="shared" ref="K12:K14" si="8">SUM(H12*F12)</f>
        <v>0</v>
      </c>
      <c r="L12" s="66">
        <f t="shared" ref="L12:L14" si="9">SUM(I12*F12)</f>
        <v>0</v>
      </c>
      <c r="M12" s="19"/>
      <c r="N12" s="19"/>
      <c r="O12" s="19"/>
    </row>
    <row r="13" spans="1:15" ht="57.6" customHeight="1" x14ac:dyDescent="0.3">
      <c r="A13" s="42" t="s">
        <v>44</v>
      </c>
      <c r="B13" s="68" t="s">
        <v>55</v>
      </c>
      <c r="C13" s="69" t="s">
        <v>53</v>
      </c>
      <c r="D13" s="38"/>
      <c r="E13" s="39" t="s">
        <v>32</v>
      </c>
      <c r="F13" s="81">
        <v>100</v>
      </c>
      <c r="G13" s="31"/>
      <c r="H13" s="64">
        <f t="shared" si="5"/>
        <v>0</v>
      </c>
      <c r="I13" s="65">
        <f t="shared" si="6"/>
        <v>0</v>
      </c>
      <c r="J13" s="66">
        <f t="shared" si="7"/>
        <v>0</v>
      </c>
      <c r="K13" s="66">
        <f t="shared" si="8"/>
        <v>0</v>
      </c>
      <c r="L13" s="66">
        <f t="shared" si="9"/>
        <v>0</v>
      </c>
      <c r="M13" s="19"/>
      <c r="N13" s="19"/>
      <c r="O13" s="19"/>
    </row>
    <row r="14" spans="1:15" ht="57.6" customHeight="1" x14ac:dyDescent="0.3">
      <c r="A14" s="43" t="s">
        <v>45</v>
      </c>
      <c r="B14" s="74" t="s">
        <v>56</v>
      </c>
      <c r="C14" s="73" t="s">
        <v>59</v>
      </c>
      <c r="D14" s="38"/>
      <c r="E14" s="39" t="s">
        <v>32</v>
      </c>
      <c r="F14" s="83">
        <v>100</v>
      </c>
      <c r="G14" s="40"/>
      <c r="H14" s="64">
        <f t="shared" si="5"/>
        <v>0</v>
      </c>
      <c r="I14" s="65">
        <f t="shared" si="6"/>
        <v>0</v>
      </c>
      <c r="J14" s="66">
        <f t="shared" si="7"/>
        <v>0</v>
      </c>
      <c r="K14" s="66">
        <f t="shared" si="8"/>
        <v>0</v>
      </c>
      <c r="L14" s="66">
        <f t="shared" si="9"/>
        <v>0</v>
      </c>
      <c r="M14" s="19"/>
      <c r="N14" s="19"/>
      <c r="O14" s="19"/>
    </row>
    <row r="15" spans="1:15" ht="57.6" customHeight="1" x14ac:dyDescent="0.3">
      <c r="A15" s="44" t="s">
        <v>50</v>
      </c>
      <c r="B15" s="74" t="s">
        <v>57</v>
      </c>
      <c r="C15" s="73" t="s">
        <v>52</v>
      </c>
      <c r="D15" s="38"/>
      <c r="E15" s="30" t="s">
        <v>32</v>
      </c>
      <c r="F15" s="81">
        <v>500</v>
      </c>
      <c r="G15" s="31"/>
      <c r="H15" s="61">
        <f t="shared" ref="H15" si="10">SUM(I15-G15)</f>
        <v>0</v>
      </c>
      <c r="I15" s="62">
        <f t="shared" ref="I15" si="11">SUM(G15*1.21)</f>
        <v>0</v>
      </c>
      <c r="J15" s="63">
        <f t="shared" ref="J15" si="12">SUM(G15*F15)</f>
        <v>0</v>
      </c>
      <c r="K15" s="63">
        <f t="shared" ref="K15" si="13">SUM(H15*F15)</f>
        <v>0</v>
      </c>
      <c r="L15" s="63">
        <f t="shared" ref="L15" si="14">SUM(I15*F15)</f>
        <v>0</v>
      </c>
      <c r="M15" s="19"/>
      <c r="N15" s="19"/>
      <c r="O15" s="19"/>
    </row>
    <row r="16" spans="1:15" ht="57.6" customHeight="1" x14ac:dyDescent="0.3">
      <c r="A16" s="41" t="s">
        <v>60</v>
      </c>
      <c r="B16" s="68" t="s">
        <v>61</v>
      </c>
      <c r="C16" s="69" t="s">
        <v>62</v>
      </c>
      <c r="D16" s="29"/>
      <c r="E16" s="45"/>
      <c r="F16" s="46"/>
      <c r="G16" s="47"/>
      <c r="H16" s="47"/>
      <c r="I16" s="48"/>
      <c r="J16" s="49"/>
      <c r="K16" s="49"/>
      <c r="L16" s="50"/>
      <c r="M16" s="19"/>
      <c r="N16" s="19"/>
      <c r="O16" s="19"/>
    </row>
    <row r="17" spans="1:15" ht="62.25" customHeight="1" thickBot="1" x14ac:dyDescent="0.35">
      <c r="A17" s="87" t="s">
        <v>88</v>
      </c>
      <c r="B17" s="88"/>
      <c r="C17" s="88"/>
      <c r="D17" s="88"/>
      <c r="E17" s="88"/>
      <c r="F17" s="88"/>
      <c r="G17" s="88"/>
      <c r="H17" s="88"/>
      <c r="I17" s="89"/>
      <c r="J17" s="67">
        <f>SUM(J7:J15)</f>
        <v>0</v>
      </c>
      <c r="K17" s="67">
        <f t="shared" ref="K17" si="15">SUM(K7:K15)</f>
        <v>0</v>
      </c>
      <c r="L17" s="67">
        <f>SUM(L7:L15)</f>
        <v>0</v>
      </c>
      <c r="M17" s="19"/>
      <c r="N17" s="19"/>
      <c r="O17" s="19"/>
    </row>
    <row r="18" spans="1:15" ht="34.950000000000003" customHeight="1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19"/>
      <c r="N18" s="19"/>
      <c r="O18" s="19"/>
    </row>
    <row r="19" spans="1:15" ht="40.200000000000003" customHeight="1" x14ac:dyDescent="0.3">
      <c r="A19" s="93" t="s">
        <v>65</v>
      </c>
      <c r="B19" s="93"/>
      <c r="C19" s="93"/>
      <c r="D19" s="93"/>
      <c r="E19" s="79"/>
      <c r="F19" s="79"/>
      <c r="G19" s="79"/>
      <c r="H19" s="79"/>
      <c r="I19" s="79"/>
      <c r="J19" s="79"/>
      <c r="K19" s="79"/>
      <c r="L19" s="79"/>
      <c r="M19" s="19"/>
      <c r="N19" s="19"/>
      <c r="O19" s="19"/>
    </row>
    <row r="20" spans="1:15" ht="40.200000000000003" customHeight="1" x14ac:dyDescent="0.3">
      <c r="A20" s="94" t="s">
        <v>66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19"/>
      <c r="N20" s="19"/>
      <c r="O20" s="19"/>
    </row>
    <row r="21" spans="1:15" s="52" customFormat="1" ht="43.2" customHeight="1" x14ac:dyDescent="0.3">
      <c r="A21" s="91" t="s">
        <v>84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51"/>
      <c r="N21" s="51"/>
      <c r="O21" s="51"/>
    </row>
    <row r="22" spans="1:15" s="52" customFormat="1" ht="68.400000000000006" customHeight="1" x14ac:dyDescent="0.3">
      <c r="A22" s="95" t="s">
        <v>87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51"/>
      <c r="N22" s="51"/>
      <c r="O22" s="51"/>
    </row>
    <row r="23" spans="1:15" s="54" customFormat="1" ht="88.2" customHeight="1" x14ac:dyDescent="0.35">
      <c r="A23" s="90" t="s">
        <v>37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53"/>
      <c r="N23" s="53"/>
      <c r="O23" s="53"/>
    </row>
    <row r="24" spans="1:15" s="55" customFormat="1" ht="73.2" customHeight="1" x14ac:dyDescent="0.3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5" ht="38.4" customHeight="1" x14ac:dyDescent="0.3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19"/>
      <c r="N25" s="19"/>
      <c r="O25" s="19"/>
    </row>
    <row r="26" spans="1:15" x14ac:dyDescent="0.3">
      <c r="A26" s="19"/>
      <c r="B26" s="19"/>
      <c r="C26" s="58"/>
      <c r="D26" s="58"/>
      <c r="E26" s="19"/>
      <c r="F26" s="59"/>
      <c r="G26" s="59"/>
      <c r="H26" s="59"/>
      <c r="I26" s="19"/>
      <c r="J26" s="19"/>
      <c r="K26" s="19"/>
      <c r="L26" s="19"/>
      <c r="M26" s="19"/>
      <c r="N26" s="19"/>
      <c r="O26" s="19"/>
    </row>
    <row r="27" spans="1:15" x14ac:dyDescent="0.3">
      <c r="A27" s="19"/>
      <c r="B27" s="19"/>
      <c r="C27" s="58"/>
      <c r="D27" s="58"/>
      <c r="E27" s="19"/>
      <c r="F27" s="59"/>
      <c r="G27" s="59"/>
      <c r="H27" s="59"/>
      <c r="I27" s="19"/>
      <c r="J27" s="19"/>
      <c r="K27" s="19"/>
      <c r="L27" s="19"/>
      <c r="M27" s="19"/>
      <c r="N27" s="19"/>
      <c r="O27" s="19"/>
    </row>
    <row r="28" spans="1:15" x14ac:dyDescent="0.3">
      <c r="A28" s="19"/>
      <c r="B28" s="19"/>
      <c r="C28" s="58"/>
      <c r="D28" s="58"/>
      <c r="E28" s="19"/>
      <c r="F28" s="59"/>
      <c r="G28" s="59"/>
      <c r="H28" s="59"/>
      <c r="I28" s="19"/>
      <c r="J28" s="19"/>
      <c r="K28" s="19"/>
      <c r="L28" s="19"/>
      <c r="M28" s="19"/>
      <c r="N28" s="19"/>
      <c r="O28" s="19"/>
    </row>
    <row r="29" spans="1:15" x14ac:dyDescent="0.3">
      <c r="A29" s="19"/>
      <c r="B29" s="19"/>
      <c r="C29" s="58"/>
      <c r="D29" s="58"/>
      <c r="E29" s="19"/>
      <c r="F29" s="59"/>
      <c r="G29" s="59"/>
      <c r="H29" s="59"/>
      <c r="I29" s="19"/>
      <c r="J29" s="19"/>
      <c r="K29" s="19"/>
      <c r="L29" s="19"/>
      <c r="M29" s="19"/>
      <c r="N29" s="19"/>
      <c r="O29" s="19"/>
    </row>
    <row r="30" spans="1:15" x14ac:dyDescent="0.3">
      <c r="A30" s="19"/>
      <c r="B30" s="19"/>
      <c r="C30" s="58"/>
      <c r="D30" s="58"/>
      <c r="E30" s="19"/>
      <c r="F30" s="59"/>
      <c r="G30" s="59"/>
      <c r="H30" s="59"/>
      <c r="I30" s="19"/>
      <c r="J30" s="19"/>
      <c r="K30" s="19"/>
      <c r="L30" s="19"/>
      <c r="M30" s="19"/>
      <c r="N30" s="19"/>
      <c r="O30" s="19"/>
    </row>
    <row r="31" spans="1:15" x14ac:dyDescent="0.3">
      <c r="A31" s="19"/>
      <c r="B31" s="19"/>
      <c r="C31" s="58"/>
      <c r="D31" s="58"/>
      <c r="E31" s="19"/>
      <c r="F31" s="59"/>
      <c r="G31" s="59"/>
      <c r="H31" s="59"/>
      <c r="I31" s="19"/>
      <c r="J31" s="19"/>
      <c r="K31" s="19"/>
      <c r="L31" s="19"/>
      <c r="M31" s="19"/>
      <c r="N31" s="19"/>
      <c r="O31" s="19"/>
    </row>
    <row r="32" spans="1:15" x14ac:dyDescent="0.3">
      <c r="A32" s="19"/>
      <c r="B32" s="19"/>
      <c r="C32" s="58"/>
      <c r="D32" s="58"/>
      <c r="E32" s="19"/>
      <c r="F32" s="59"/>
      <c r="G32" s="59"/>
      <c r="H32" s="59"/>
      <c r="I32" s="19"/>
      <c r="J32" s="19"/>
      <c r="K32" s="19"/>
      <c r="L32" s="19"/>
      <c r="M32" s="19"/>
      <c r="N32" s="19"/>
      <c r="O32" s="19"/>
    </row>
    <row r="33" spans="1:12" x14ac:dyDescent="0.3">
      <c r="A33" s="19"/>
      <c r="B33" s="19"/>
      <c r="C33" s="58"/>
      <c r="D33" s="58"/>
      <c r="E33" s="19"/>
      <c r="F33" s="59"/>
      <c r="G33" s="59"/>
      <c r="H33" s="59"/>
      <c r="I33" s="19"/>
      <c r="J33" s="19"/>
      <c r="K33" s="19"/>
      <c r="L33" s="19"/>
    </row>
    <row r="34" spans="1:12" x14ac:dyDescent="0.3">
      <c r="A34" s="19"/>
      <c r="B34" s="19"/>
      <c r="C34" s="58"/>
      <c r="D34" s="58"/>
      <c r="E34" s="19"/>
      <c r="F34" s="59"/>
      <c r="G34" s="59"/>
      <c r="H34" s="59"/>
      <c r="I34" s="19"/>
      <c r="J34" s="19"/>
      <c r="K34" s="19"/>
      <c r="L34" s="19"/>
    </row>
    <row r="35" spans="1:12" x14ac:dyDescent="0.3">
      <c r="A35" s="19"/>
      <c r="B35" s="19"/>
      <c r="C35" s="58"/>
      <c r="D35" s="58"/>
      <c r="E35" s="19"/>
      <c r="F35" s="59"/>
      <c r="G35" s="59"/>
      <c r="H35" s="59"/>
      <c r="I35" s="19"/>
      <c r="J35" s="19"/>
      <c r="K35" s="19"/>
      <c r="L35" s="19"/>
    </row>
    <row r="36" spans="1:12" x14ac:dyDescent="0.3">
      <c r="A36" s="19"/>
      <c r="B36" s="19"/>
      <c r="C36" s="58"/>
      <c r="D36" s="58"/>
      <c r="E36" s="19"/>
      <c r="F36" s="59"/>
      <c r="G36" s="59"/>
      <c r="H36" s="59"/>
      <c r="I36" s="19"/>
      <c r="J36" s="19"/>
      <c r="K36" s="19"/>
      <c r="L36" s="19"/>
    </row>
    <row r="37" spans="1:12" x14ac:dyDescent="0.3">
      <c r="A37" s="19"/>
      <c r="B37" s="19"/>
      <c r="C37" s="58"/>
      <c r="D37" s="58"/>
      <c r="E37" s="19"/>
      <c r="F37" s="59"/>
      <c r="G37" s="59"/>
      <c r="H37" s="59"/>
      <c r="I37" s="19"/>
      <c r="J37" s="19"/>
      <c r="K37" s="19"/>
      <c r="L37" s="19"/>
    </row>
    <row r="38" spans="1:12" x14ac:dyDescent="0.3">
      <c r="A38" s="19"/>
      <c r="B38" s="19"/>
      <c r="C38" s="58"/>
      <c r="D38" s="58"/>
      <c r="E38" s="19"/>
      <c r="F38" s="59"/>
      <c r="G38" s="59"/>
      <c r="H38" s="59"/>
      <c r="I38" s="19"/>
      <c r="J38" s="19"/>
      <c r="K38" s="19"/>
      <c r="L38" s="19"/>
    </row>
    <row r="39" spans="1:12" x14ac:dyDescent="0.3">
      <c r="A39" s="19"/>
      <c r="B39" s="19"/>
      <c r="C39" s="58"/>
      <c r="D39" s="58"/>
      <c r="E39" s="19"/>
      <c r="F39" s="59"/>
      <c r="G39" s="59"/>
      <c r="H39" s="59"/>
      <c r="I39" s="19"/>
      <c r="J39" s="19"/>
      <c r="K39" s="19"/>
      <c r="L39" s="19"/>
    </row>
    <row r="40" spans="1:12" x14ac:dyDescent="0.3">
      <c r="A40" s="19"/>
      <c r="B40" s="19"/>
      <c r="C40" s="58"/>
      <c r="D40" s="58"/>
      <c r="E40" s="19"/>
      <c r="F40" s="59"/>
      <c r="G40" s="59"/>
      <c r="H40" s="59"/>
      <c r="I40" s="19"/>
      <c r="J40" s="19"/>
      <c r="K40" s="19"/>
      <c r="L40" s="19"/>
    </row>
    <row r="41" spans="1:12" x14ac:dyDescent="0.3">
      <c r="A41" s="19"/>
      <c r="B41" s="19"/>
      <c r="C41" s="58"/>
      <c r="D41" s="58"/>
      <c r="E41" s="19"/>
      <c r="F41" s="59"/>
      <c r="G41" s="59"/>
      <c r="H41" s="59"/>
      <c r="I41" s="19"/>
      <c r="J41" s="19"/>
      <c r="K41" s="19"/>
      <c r="L41" s="19"/>
    </row>
    <row r="42" spans="1:12" x14ac:dyDescent="0.3">
      <c r="A42" s="19"/>
      <c r="B42" s="19"/>
      <c r="C42" s="58"/>
      <c r="D42" s="58"/>
      <c r="E42" s="19"/>
      <c r="F42" s="59"/>
      <c r="G42" s="59"/>
      <c r="H42" s="59"/>
      <c r="I42" s="19"/>
      <c r="J42" s="19"/>
      <c r="K42" s="19"/>
      <c r="L42" s="19"/>
    </row>
    <row r="43" spans="1:12" x14ac:dyDescent="0.3">
      <c r="A43" s="19"/>
      <c r="B43" s="19"/>
      <c r="C43" s="58"/>
      <c r="D43" s="58"/>
      <c r="E43" s="19"/>
      <c r="F43" s="59"/>
      <c r="G43" s="59"/>
      <c r="H43" s="59"/>
      <c r="I43" s="19"/>
      <c r="J43" s="19"/>
      <c r="K43" s="19"/>
      <c r="L43" s="19"/>
    </row>
    <row r="44" spans="1:12" x14ac:dyDescent="0.3">
      <c r="A44" s="19"/>
      <c r="B44" s="19"/>
      <c r="C44" s="58"/>
      <c r="D44" s="58"/>
      <c r="E44" s="19"/>
      <c r="F44" s="59"/>
      <c r="G44" s="59"/>
      <c r="H44" s="59"/>
      <c r="I44" s="19"/>
      <c r="J44" s="19"/>
      <c r="K44" s="19"/>
      <c r="L44" s="19"/>
    </row>
    <row r="45" spans="1:12" x14ac:dyDescent="0.3">
      <c r="A45" s="19"/>
      <c r="B45" s="19"/>
      <c r="C45" s="58"/>
      <c r="D45" s="58"/>
      <c r="E45" s="19"/>
      <c r="F45" s="59"/>
      <c r="G45" s="59"/>
      <c r="H45" s="59"/>
      <c r="I45" s="19"/>
      <c r="J45" s="19"/>
      <c r="K45" s="19"/>
      <c r="L45" s="19"/>
    </row>
    <row r="46" spans="1:12" x14ac:dyDescent="0.3">
      <c r="A46" s="19"/>
      <c r="B46" s="19"/>
      <c r="C46" s="58"/>
      <c r="D46" s="58"/>
      <c r="E46" s="19"/>
      <c r="F46" s="59"/>
      <c r="G46" s="59"/>
      <c r="H46" s="59"/>
      <c r="I46" s="19"/>
      <c r="J46" s="19"/>
      <c r="K46" s="19"/>
      <c r="L46" s="19"/>
    </row>
    <row r="47" spans="1:12" x14ac:dyDescent="0.3">
      <c r="A47" s="19"/>
      <c r="B47" s="19"/>
      <c r="C47" s="58"/>
      <c r="D47" s="58"/>
      <c r="E47" s="19"/>
      <c r="F47" s="59"/>
      <c r="G47" s="59"/>
      <c r="H47" s="59"/>
      <c r="I47" s="19"/>
      <c r="J47" s="19"/>
      <c r="K47" s="19"/>
      <c r="L47" s="19"/>
    </row>
    <row r="48" spans="1:12" x14ac:dyDescent="0.3">
      <c r="A48" s="19"/>
      <c r="B48" s="19"/>
      <c r="C48" s="58"/>
      <c r="D48" s="58"/>
      <c r="E48" s="19"/>
      <c r="F48" s="59"/>
      <c r="G48" s="59"/>
      <c r="H48" s="59"/>
      <c r="I48" s="19"/>
      <c r="J48" s="19"/>
      <c r="K48" s="19"/>
      <c r="L48" s="19"/>
    </row>
    <row r="49" spans="1:12" x14ac:dyDescent="0.3">
      <c r="A49" s="19"/>
      <c r="B49" s="19"/>
      <c r="C49" s="58"/>
      <c r="D49" s="58"/>
      <c r="E49" s="19"/>
      <c r="F49" s="59"/>
      <c r="G49" s="59"/>
      <c r="H49" s="59"/>
      <c r="I49" s="19"/>
      <c r="J49" s="19"/>
      <c r="K49" s="19"/>
      <c r="L49" s="19"/>
    </row>
    <row r="50" spans="1:12" x14ac:dyDescent="0.3">
      <c r="A50" s="19"/>
      <c r="B50" s="19"/>
      <c r="C50" s="58"/>
      <c r="D50" s="58"/>
      <c r="E50" s="19"/>
      <c r="F50" s="59"/>
      <c r="G50" s="59"/>
      <c r="H50" s="59"/>
      <c r="I50" s="19"/>
      <c r="J50" s="19"/>
      <c r="K50" s="19"/>
      <c r="L50" s="19"/>
    </row>
    <row r="51" spans="1:12" x14ac:dyDescent="0.3">
      <c r="A51" s="19"/>
      <c r="B51" s="19"/>
      <c r="C51" s="58"/>
      <c r="D51" s="58"/>
      <c r="E51" s="19"/>
      <c r="F51" s="59"/>
      <c r="G51" s="59"/>
      <c r="H51" s="59"/>
      <c r="I51" s="19"/>
      <c r="J51" s="19"/>
      <c r="K51" s="19"/>
      <c r="L51" s="19"/>
    </row>
    <row r="52" spans="1:12" x14ac:dyDescent="0.3">
      <c r="A52" s="19"/>
      <c r="B52" s="19"/>
      <c r="C52" s="58"/>
      <c r="D52" s="58"/>
      <c r="E52" s="19"/>
      <c r="F52" s="59"/>
      <c r="G52" s="59"/>
      <c r="H52" s="59"/>
      <c r="I52" s="19"/>
      <c r="J52" s="19"/>
      <c r="K52" s="19"/>
      <c r="L52" s="19"/>
    </row>
    <row r="53" spans="1:12" x14ac:dyDescent="0.3">
      <c r="A53" s="19"/>
      <c r="B53" s="19"/>
      <c r="C53" s="58"/>
      <c r="D53" s="58"/>
      <c r="E53" s="19"/>
      <c r="F53" s="59"/>
      <c r="G53" s="59"/>
      <c r="H53" s="59"/>
      <c r="I53" s="19"/>
      <c r="J53" s="19"/>
      <c r="K53" s="19"/>
      <c r="L53" s="19"/>
    </row>
    <row r="54" spans="1:12" x14ac:dyDescent="0.3">
      <c r="A54" s="19"/>
      <c r="B54" s="19"/>
      <c r="C54" s="58"/>
      <c r="D54" s="58"/>
      <c r="E54" s="19"/>
      <c r="F54" s="59"/>
      <c r="G54" s="59"/>
      <c r="H54" s="59"/>
      <c r="I54" s="19"/>
      <c r="J54" s="19"/>
      <c r="K54" s="19"/>
      <c r="L54" s="19"/>
    </row>
    <row r="55" spans="1:12" x14ac:dyDescent="0.3">
      <c r="A55" s="19"/>
      <c r="B55" s="19"/>
      <c r="C55" s="58"/>
      <c r="D55" s="58"/>
      <c r="E55" s="19"/>
      <c r="F55" s="59"/>
      <c r="G55" s="59"/>
      <c r="H55" s="59"/>
      <c r="I55" s="19"/>
      <c r="J55" s="19"/>
      <c r="K55" s="19"/>
      <c r="L55" s="19"/>
    </row>
    <row r="56" spans="1:12" x14ac:dyDescent="0.3">
      <c r="A56" s="19"/>
      <c r="B56" s="19"/>
      <c r="C56" s="58"/>
      <c r="D56" s="58"/>
      <c r="E56" s="19"/>
      <c r="F56" s="59"/>
      <c r="G56" s="59"/>
      <c r="H56" s="59"/>
      <c r="I56" s="19"/>
      <c r="J56" s="19"/>
      <c r="K56" s="19"/>
      <c r="L56" s="19"/>
    </row>
    <row r="57" spans="1:12" x14ac:dyDescent="0.3">
      <c r="A57" s="19"/>
      <c r="B57" s="19"/>
      <c r="C57" s="58"/>
      <c r="D57" s="58"/>
      <c r="E57" s="19"/>
      <c r="F57" s="59"/>
      <c r="G57" s="59"/>
      <c r="H57" s="59"/>
      <c r="I57" s="19"/>
      <c r="J57" s="19"/>
      <c r="K57" s="19"/>
      <c r="L57" s="19"/>
    </row>
    <row r="58" spans="1:12" x14ac:dyDescent="0.3">
      <c r="A58" s="19"/>
      <c r="B58" s="19"/>
      <c r="C58" s="58"/>
      <c r="D58" s="58"/>
      <c r="E58" s="19"/>
      <c r="F58" s="59"/>
      <c r="G58" s="59"/>
      <c r="H58" s="59"/>
      <c r="I58" s="19"/>
      <c r="J58" s="19"/>
      <c r="K58" s="19"/>
      <c r="L58" s="19"/>
    </row>
    <row r="59" spans="1:12" x14ac:dyDescent="0.3">
      <c r="A59" s="19"/>
      <c r="B59" s="19"/>
      <c r="C59" s="58"/>
      <c r="D59" s="58"/>
      <c r="E59" s="19"/>
      <c r="F59" s="59"/>
      <c r="G59" s="59"/>
      <c r="H59" s="59"/>
      <c r="I59" s="19"/>
      <c r="J59" s="19"/>
      <c r="K59" s="19"/>
      <c r="L59" s="19"/>
    </row>
    <row r="60" spans="1:12" x14ac:dyDescent="0.3">
      <c r="A60" s="19"/>
      <c r="B60" s="19"/>
      <c r="C60" s="58"/>
      <c r="D60" s="58"/>
      <c r="E60" s="19"/>
      <c r="F60" s="59"/>
      <c r="G60" s="59"/>
      <c r="H60" s="59"/>
      <c r="I60" s="19"/>
      <c r="J60" s="19"/>
      <c r="K60" s="19"/>
      <c r="L60" s="19"/>
    </row>
    <row r="61" spans="1:12" x14ac:dyDescent="0.3">
      <c r="A61" s="19"/>
      <c r="B61" s="19"/>
      <c r="C61" s="58"/>
      <c r="D61" s="58"/>
      <c r="E61" s="19"/>
      <c r="F61" s="59"/>
      <c r="G61" s="59"/>
      <c r="H61" s="59"/>
      <c r="I61" s="19"/>
      <c r="J61" s="19"/>
      <c r="K61" s="19"/>
      <c r="L61" s="19"/>
    </row>
    <row r="62" spans="1:12" x14ac:dyDescent="0.3">
      <c r="A62" s="19"/>
      <c r="B62" s="19"/>
      <c r="C62" s="58"/>
      <c r="D62" s="58"/>
      <c r="E62" s="19"/>
      <c r="F62" s="59"/>
      <c r="G62" s="59"/>
      <c r="H62" s="59"/>
      <c r="I62" s="19"/>
      <c r="J62" s="19"/>
      <c r="K62" s="19"/>
      <c r="L62" s="19"/>
    </row>
    <row r="63" spans="1:12" x14ac:dyDescent="0.3">
      <c r="A63" s="19"/>
      <c r="B63" s="19"/>
      <c r="C63" s="58"/>
      <c r="D63" s="58"/>
      <c r="E63" s="19"/>
      <c r="F63" s="59"/>
      <c r="G63" s="59"/>
      <c r="H63" s="59"/>
      <c r="I63" s="19"/>
      <c r="J63" s="19"/>
      <c r="K63" s="19"/>
      <c r="L63" s="19"/>
    </row>
    <row r="64" spans="1:12" x14ac:dyDescent="0.3">
      <c r="A64" s="19"/>
      <c r="B64" s="19"/>
      <c r="C64" s="58"/>
      <c r="D64" s="58"/>
      <c r="E64" s="19"/>
      <c r="F64" s="59"/>
      <c r="G64" s="59"/>
      <c r="H64" s="59"/>
      <c r="I64" s="19"/>
      <c r="J64" s="19"/>
      <c r="K64" s="19"/>
      <c r="L64" s="19"/>
    </row>
    <row r="65" spans="1:12" x14ac:dyDescent="0.3">
      <c r="A65" s="19"/>
      <c r="B65" s="19"/>
      <c r="C65" s="58"/>
      <c r="D65" s="58"/>
      <c r="E65" s="19"/>
      <c r="F65" s="59"/>
      <c r="G65" s="59"/>
      <c r="H65" s="59"/>
      <c r="I65" s="19"/>
      <c r="J65" s="19"/>
      <c r="K65" s="19"/>
      <c r="L65" s="19"/>
    </row>
    <row r="66" spans="1:12" x14ac:dyDescent="0.3">
      <c r="A66" s="19"/>
      <c r="B66" s="19"/>
      <c r="C66" s="58"/>
      <c r="D66" s="58"/>
      <c r="E66" s="19"/>
      <c r="F66" s="59"/>
      <c r="G66" s="59"/>
      <c r="H66" s="59"/>
      <c r="I66" s="19"/>
      <c r="J66" s="19"/>
      <c r="K66" s="19"/>
      <c r="L66" s="19"/>
    </row>
    <row r="67" spans="1:12" x14ac:dyDescent="0.3">
      <c r="A67" s="19"/>
      <c r="B67" s="19"/>
      <c r="C67" s="58"/>
      <c r="D67" s="58"/>
      <c r="E67" s="19"/>
      <c r="F67" s="59"/>
      <c r="G67" s="59"/>
      <c r="H67" s="59"/>
      <c r="I67" s="19"/>
      <c r="J67" s="19"/>
      <c r="K67" s="19"/>
      <c r="L67" s="19"/>
    </row>
    <row r="68" spans="1:12" x14ac:dyDescent="0.3">
      <c r="A68" s="19"/>
      <c r="B68" s="19"/>
      <c r="C68" s="58"/>
      <c r="D68" s="58"/>
      <c r="E68" s="19"/>
      <c r="F68" s="59"/>
      <c r="G68" s="59"/>
      <c r="H68" s="59"/>
      <c r="I68" s="19"/>
      <c r="J68" s="19"/>
      <c r="K68" s="19"/>
      <c r="L68" s="19"/>
    </row>
    <row r="69" spans="1:12" x14ac:dyDescent="0.3">
      <c r="A69" s="19"/>
      <c r="B69" s="19"/>
      <c r="C69" s="58"/>
      <c r="D69" s="58"/>
      <c r="E69" s="19"/>
      <c r="F69" s="59"/>
      <c r="G69" s="59"/>
      <c r="H69" s="59"/>
      <c r="I69" s="19"/>
      <c r="J69" s="19"/>
      <c r="K69" s="19"/>
      <c r="L69" s="19"/>
    </row>
    <row r="70" spans="1:12" x14ac:dyDescent="0.3">
      <c r="A70" s="19"/>
      <c r="B70" s="19"/>
      <c r="C70" s="58"/>
      <c r="D70" s="58"/>
      <c r="E70" s="19"/>
      <c r="F70" s="59"/>
      <c r="G70" s="59"/>
      <c r="H70" s="59"/>
      <c r="I70" s="19"/>
      <c r="J70" s="19"/>
      <c r="K70" s="19"/>
      <c r="L70" s="19"/>
    </row>
    <row r="71" spans="1:12" x14ac:dyDescent="0.3">
      <c r="A71" s="19"/>
      <c r="B71" s="19"/>
      <c r="C71" s="58"/>
      <c r="D71" s="58"/>
      <c r="E71" s="19"/>
      <c r="F71" s="59"/>
      <c r="G71" s="59"/>
      <c r="H71" s="59"/>
      <c r="I71" s="19"/>
      <c r="J71" s="19"/>
      <c r="K71" s="19"/>
      <c r="L71" s="19"/>
    </row>
    <row r="72" spans="1:12" x14ac:dyDescent="0.3">
      <c r="A72" s="19"/>
      <c r="B72" s="19"/>
      <c r="C72" s="58"/>
      <c r="D72" s="58"/>
      <c r="E72" s="19"/>
      <c r="F72" s="59"/>
      <c r="G72" s="59"/>
      <c r="H72" s="59"/>
      <c r="I72" s="19"/>
      <c r="J72" s="19"/>
      <c r="K72" s="19"/>
      <c r="L72" s="19"/>
    </row>
    <row r="73" spans="1:12" x14ac:dyDescent="0.3">
      <c r="A73" s="19"/>
      <c r="B73" s="19"/>
      <c r="C73" s="58"/>
      <c r="D73" s="58"/>
      <c r="E73" s="19"/>
      <c r="F73" s="59"/>
      <c r="G73" s="59"/>
      <c r="H73" s="59"/>
      <c r="I73" s="19"/>
      <c r="J73" s="19"/>
      <c r="K73" s="19"/>
      <c r="L73" s="19"/>
    </row>
    <row r="74" spans="1:12" x14ac:dyDescent="0.3">
      <c r="A74" s="19"/>
      <c r="B74" s="19"/>
      <c r="C74" s="58"/>
      <c r="D74" s="58"/>
      <c r="E74" s="19"/>
      <c r="F74" s="59"/>
      <c r="G74" s="59"/>
      <c r="H74" s="59"/>
      <c r="I74" s="19"/>
      <c r="J74" s="19"/>
      <c r="K74" s="19"/>
      <c r="L74" s="19"/>
    </row>
    <row r="75" spans="1:12" x14ac:dyDescent="0.3">
      <c r="A75" s="19"/>
      <c r="B75" s="19"/>
      <c r="C75" s="58"/>
      <c r="D75" s="58"/>
      <c r="E75" s="19"/>
      <c r="F75" s="59"/>
      <c r="G75" s="59"/>
      <c r="H75" s="59"/>
      <c r="I75" s="19"/>
      <c r="J75" s="19"/>
      <c r="K75" s="19"/>
      <c r="L75" s="19"/>
    </row>
    <row r="76" spans="1:12" x14ac:dyDescent="0.3">
      <c r="A76" s="19"/>
      <c r="B76" s="19"/>
      <c r="C76" s="58"/>
      <c r="D76" s="58"/>
      <c r="E76" s="19"/>
      <c r="F76" s="59"/>
      <c r="G76" s="59"/>
      <c r="H76" s="59"/>
      <c r="I76" s="19"/>
      <c r="J76" s="19"/>
      <c r="K76" s="19"/>
      <c r="L76" s="19"/>
    </row>
    <row r="77" spans="1:12" x14ac:dyDescent="0.3">
      <c r="A77" s="19"/>
      <c r="B77" s="19"/>
      <c r="C77" s="58"/>
      <c r="D77" s="58"/>
      <c r="E77" s="19"/>
      <c r="F77" s="59"/>
      <c r="G77" s="59"/>
      <c r="H77" s="59"/>
      <c r="I77" s="19"/>
      <c r="J77" s="19"/>
      <c r="K77" s="19"/>
      <c r="L77" s="19"/>
    </row>
  </sheetData>
  <sheetProtection algorithmName="SHA-512" hashValue="wcUHn1XuTxCAHztAmZtWnSrU4KaDZTsGPEaFLB3t8k1sFTSpkFGJhuFbCO69Mp0npk8C/hql8KiqzSl754fMrg==" saltValue="atcy0KCwjaxsM8PahRDZjg==" spinCount="100000" sheet="1" objects="1" scenarios="1"/>
  <mergeCells count="12">
    <mergeCell ref="A24:L24"/>
    <mergeCell ref="A18:L18"/>
    <mergeCell ref="E3:L3"/>
    <mergeCell ref="E2:L2"/>
    <mergeCell ref="A17:I17"/>
    <mergeCell ref="A23:L23"/>
    <mergeCell ref="A21:L21"/>
    <mergeCell ref="A19:D19"/>
    <mergeCell ref="A20:L20"/>
    <mergeCell ref="A22:L22"/>
    <mergeCell ref="A5:B5"/>
    <mergeCell ref="C5:F5"/>
  </mergeCells>
  <phoneticPr fontId="0" type="noConversion"/>
  <pageMargins left="0.25" right="0.25" top="0.75" bottom="0.75" header="0.3" footer="0.3"/>
  <pageSetup paperSize="9" scale="34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8" sqref="A18"/>
    </sheetView>
  </sheetViews>
  <sheetFormatPr defaultRowHeight="14.4" x14ac:dyDescent="0.3"/>
  <cols>
    <col min="1" max="1" width="96.88671875" style="12" customWidth="1"/>
    <col min="2" max="2" width="27" style="12" customWidth="1"/>
  </cols>
  <sheetData>
    <row r="1" spans="1:2" ht="32.4" customHeight="1" x14ac:dyDescent="0.3">
      <c r="A1" s="15" t="s">
        <v>80</v>
      </c>
      <c r="B1" s="15" t="s">
        <v>81</v>
      </c>
    </row>
    <row r="2" spans="1:2" ht="25.2" customHeight="1" x14ac:dyDescent="0.3">
      <c r="A2" s="16" t="s">
        <v>68</v>
      </c>
      <c r="B2" s="13"/>
    </row>
    <row r="3" spans="1:2" ht="25.2" customHeight="1" x14ac:dyDescent="0.3">
      <c r="A3" s="16" t="s">
        <v>69</v>
      </c>
      <c r="B3" s="13"/>
    </row>
    <row r="4" spans="1:2" ht="25.2" customHeight="1" x14ac:dyDescent="0.3">
      <c r="A4" s="16" t="s">
        <v>70</v>
      </c>
    </row>
    <row r="5" spans="1:2" ht="25.2" customHeight="1" x14ac:dyDescent="0.3">
      <c r="A5" s="16" t="s">
        <v>71</v>
      </c>
      <c r="B5" s="13"/>
    </row>
    <row r="6" spans="1:2" ht="25.2" customHeight="1" x14ac:dyDescent="0.3">
      <c r="A6" s="16" t="s">
        <v>72</v>
      </c>
      <c r="B6" s="14"/>
    </row>
    <row r="7" spans="1:2" ht="25.2" customHeight="1" x14ac:dyDescent="0.3">
      <c r="A7" s="16" t="s">
        <v>73</v>
      </c>
    </row>
    <row r="8" spans="1:2" ht="25.2" customHeight="1" x14ac:dyDescent="0.3">
      <c r="A8" s="16" t="s">
        <v>74</v>
      </c>
      <c r="B8" s="13"/>
    </row>
    <row r="9" spans="1:2" ht="25.2" customHeight="1" x14ac:dyDescent="0.3">
      <c r="A9" s="16" t="s">
        <v>75</v>
      </c>
      <c r="B9" s="13"/>
    </row>
    <row r="10" spans="1:2" ht="25.2" customHeight="1" x14ac:dyDescent="0.3">
      <c r="A10" s="16" t="s">
        <v>76</v>
      </c>
    </row>
    <row r="11" spans="1:2" ht="25.2" customHeight="1" x14ac:dyDescent="0.3">
      <c r="A11" s="16" t="s">
        <v>77</v>
      </c>
      <c r="B11" s="13"/>
    </row>
    <row r="12" spans="1:2" ht="25.2" customHeight="1" x14ac:dyDescent="0.3">
      <c r="A12" s="16" t="s">
        <v>78</v>
      </c>
    </row>
    <row r="13" spans="1:2" ht="25.2" customHeight="1" x14ac:dyDescent="0.3">
      <c r="A13" s="16" t="s">
        <v>79</v>
      </c>
      <c r="B13" s="13"/>
    </row>
    <row r="14" spans="1:2" ht="25.2" customHeight="1" x14ac:dyDescent="0.3">
      <c r="A14" s="16" t="s">
        <v>89</v>
      </c>
      <c r="B14" s="13"/>
    </row>
    <row r="15" spans="1:2" ht="25.2" customHeight="1" x14ac:dyDescent="0.3"/>
    <row r="16" spans="1:2" ht="25.2" customHeight="1" x14ac:dyDescent="0.3"/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Plán nákupu majetku</vt:lpstr>
      <vt:lpstr>Specifikace zboží</vt:lpstr>
      <vt:lpstr>Místa plnění</vt:lpstr>
      <vt:lpstr>'Specifikace zboží'!Oblast_tisku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2025-06-19T11:42:21Z</dcterms:modified>
</cp:coreProperties>
</file>