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65521" yWindow="65521" windowWidth="28830" windowHeight="6495" activeTab="0"/>
  </bookViews>
  <sheets>
    <sheet name="KVSA" sheetId="19" r:id="rId1"/>
    <sheet name="KVSC" sheetId="17" r:id="rId2"/>
    <sheet name="KVSP" sheetId="16" r:id="rId3"/>
    <sheet name="KVSK" sheetId="15" r:id="rId4"/>
    <sheet name="KVSU" sheetId="14" r:id="rId5"/>
    <sheet name="KVSL" sheetId="13" r:id="rId6"/>
    <sheet name="KVSH" sheetId="12" r:id="rId7"/>
    <sheet name="KVSE" sheetId="11" r:id="rId8"/>
    <sheet name="KVSJ" sheetId="10" r:id="rId9"/>
    <sheet name="KVSB" sheetId="9" r:id="rId10"/>
    <sheet name="KVSM" sheetId="8" r:id="rId11"/>
    <sheet name="KVSZ" sheetId="7" r:id="rId12"/>
    <sheet name="KVST" sheetId="6" r:id="rId13"/>
    <sheet name="ÚVS - Liberec" sheetId="22" r:id="rId14"/>
    <sheet name="ÚVS - KC Brno" sheetId="20" r:id="rId15"/>
    <sheet name="ÚVS - Slezská" sheetId="21" r:id="rId16"/>
    <sheet name="Suma" sheetId="2" r:id="rId17"/>
  </sheets>
  <definedNames>
    <definedName name="_xlnm.Print_Titles" localSheetId="0">'KVSA'!$1:$4</definedName>
    <definedName name="_xlnm.Print_Titles" localSheetId="13">'ÚVS - Liberec'!$1:$4</definedName>
    <definedName name="_xlnm.Print_Titles" localSheetId="14">'ÚVS - KC Brno'!$1:$4</definedName>
    <definedName name="_xlnm.Print_Titles" localSheetId="15">'ÚVS - Slezská'!$1:$4</definedName>
    <definedName name="_xlnm.Print_Titles" localSheetId="16">'Suma'!$1:$4</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<sst xmlns="http://schemas.openxmlformats.org/spreadsheetml/2006/main" count="1071" uniqueCount="79">
  <si>
    <t>Průzkum požadavků na nákup IT 2014</t>
  </si>
  <si>
    <t>typ</t>
  </si>
  <si>
    <t>popis</t>
  </si>
  <si>
    <t>počet za KVS</t>
  </si>
  <si>
    <t>cena celkem s DPH</t>
  </si>
  <si>
    <t>Monit_1</t>
  </si>
  <si>
    <t>22' LED, matný displej, min. full HD, VGA, DVI, polohovatelný stojan (volitelně repro)</t>
  </si>
  <si>
    <t>Monit_2</t>
  </si>
  <si>
    <t>24' LED, matný displej, min. 1920 x 1200, VGA, DVI, reproduktory, polohovatelný stojan</t>
  </si>
  <si>
    <t>Monit_3</t>
  </si>
  <si>
    <t xml:space="preserve">27" LCD monitor LED, IPS panel, černý, 1000:1, 350cd/m2, 8ms, 2560x1440, 1x DVI, DisplayPort, HDMI, VGA, USB Hub 3.0, audio výstup </t>
  </si>
  <si>
    <t>Monit_4</t>
  </si>
  <si>
    <t>19" LCD, 4:3 SXGA, VGA, DVI (volitelně repro)</t>
  </si>
  <si>
    <t>PC</t>
  </si>
  <si>
    <t>Middle Tower, min. 2x USB front, procesor min. 4 jádra, min. 4GB RAM, min.  6x USB na desce, VGA, DVI, HDMI, procesor s výkonem min. 6300 PassMark CPU Mark, TDP proc. max. 85W,  min. HDD 750GB/SATA, intergovaná HD grafika v procesoru, GLAN, min. Win7 Prof. x32/x64, DVD RW, klávesnice USB, myš laser USB, min. index uživatelských zkušenosti 5,5, kompatiibilita s Win8.1, záruka 3 roky</t>
  </si>
  <si>
    <t>Ntb_1</t>
  </si>
  <si>
    <t>Notebook LED 15,6" matný, rozlišení min. HD, min. 4GB RAM, min. HDD 500 GB, WiFi, Bluetooth, min. Win7 Prof. x32/x64 CZ, min. 1xUSB 3.0, min 2xUSB 2.0, vestavěná web kamera+repro+mikrofon, HDMI, num. klávesnice, min. index uživatelských zkušenosti 5,5, kompatiibilita s Win8.1, odolná konstrukce ntb, výdrž na baterie min. 6hod., čtečka otisku prstů, záruka 3 roky, brašna na ntb + přenosnou tiskárnu</t>
  </si>
  <si>
    <t>Ntb_2</t>
  </si>
  <si>
    <t>Notebook LED 17,3´´ matný, rozlišení min. HD, min. 4GB RAM, min. 500GB HDD,  WiFi, Bluetooth, Win7Prof x32/x64 CZ, min. 1xUSB 3.0, min 2xUSB 2.0, vestavěná web kamera+repro+mikrofon, HDMI, num. klávesnice, min. index uživatelských zkušenosti 5,5, kompatiibilita s Win8.1, odolná konstrukce ntb, výdrž na baterie min. 6hod., čtečka otisku prstů, záruka 3 roky, brašna na ntb + přenosnou tiskárnu</t>
  </si>
  <si>
    <t>Ntb_3</t>
  </si>
  <si>
    <t>Notebook LED 15,6" matný, rozlišení min. HD, min. 8GB RAM, min. HDD 500 GB,  WiFi, Bluetooth, min. Win7 Prof. x32/x64 CZ, min. 1xUSB 3.0, min 2xUSB 2.0, vestavěná web kamera+repro+mikrofon, HDMI, num. klávesnice, min. index uživatelských zkušenosti 5,5, kompatiibilita s Win8.1, odolná konstrukce ntb, výdrž na baterie min. 6hod., čtečka otisku prstů, záruka 3 roky, brašna na ntb + přenosnou tiskárnu</t>
  </si>
  <si>
    <t>Ntb_4</t>
  </si>
  <si>
    <t>Notebook LED 13,3" matný, rozlišení min. HD, min. 4GB RAM, min. HDD 500 GB, WiFi, Bluetooth, min. Win7 Prof. x32/x64 CZ, min. 1xUSB 3.0, min 2xUSB 2.0, vestavěná web kamera+repro+mikrofon, HDMI, num. klávesnice, min. index uživatelských zkušenosti 5,5, kompatiibilita s Win8.1, odolná konstrukce ntb, výdrž na baterie min. 6hod., čtečka otisku prstů, záruka 3 roky, brašna na ntb + přenosnou tiskárnu</t>
  </si>
  <si>
    <t>Nbk_1</t>
  </si>
  <si>
    <t>Netbook 10" - 12" LED matný, min. 4GB RAM, bez DVD, min. 1xUSB 3.0, min. 2x USB 2.0, min. Win7 Prof x32/x64 CZ, vestavěná web kamera+repro+mikrofon, kompatibilní s Win8.1, záruka 3 roky, pouzdro</t>
  </si>
  <si>
    <t>Tbl</t>
  </si>
  <si>
    <t>Tablet 10.1", min. 1280x800, min. 2GB RAM, min. 16GB interní paměť, slot microSD s vloženou kartou o max. kapacitě k nabízenému typu tabletu, WiFi, Bluetooth, 3G modem, Android min. verze 4.2, dotykové pero, výdrž na baterie min. 6hod., záruka 3 roky, pouzdro se stojánkem a klávesnicí</t>
  </si>
  <si>
    <t>Tisk_1</t>
  </si>
  <si>
    <t>laserová tiskárna color  A4, min. 20str/min, min. 600x600dpi, kopírka, plochý scanner, LAN, USB, duplex automatický</t>
  </si>
  <si>
    <t>Tisk_2</t>
  </si>
  <si>
    <t>přenosná inkoustová color tiskárna A4, USB, Bluetooth, Li-Ion baterie</t>
  </si>
  <si>
    <t>Tisk_3</t>
  </si>
  <si>
    <t>laserová tiskárna A4 b/w, min. 18str/min, min. 600x600dpi,kopírka, plochý scanner, LAN, USB</t>
  </si>
  <si>
    <t>Tisk_4</t>
  </si>
  <si>
    <t>laserová multifunkce  A4 b/w, LAN, USB,  tisk 30str/min, min. 1200x1200dpi, scan do PDF s možností vyhledávání ,jednoprůchodový oboustranný automatický podavač dokumentů pro plochý scanner ,duplexní scan i tisk</t>
  </si>
  <si>
    <t>Tisk_5</t>
  </si>
  <si>
    <t>laserová tiskárna  A4 b/w, tisk 30str/min, automatický duplex, LAN, USB</t>
  </si>
  <si>
    <t>Tisk_6</t>
  </si>
  <si>
    <t>laserová tiskárna A4 b/w, min. 18str/min, min. 600x600dpi, LAN, USB</t>
  </si>
  <si>
    <t>UPS_1</t>
  </si>
  <si>
    <t>UPS 900VA (540W),  USB, kabel pro komunikaci s PC, software pro správu, české zásuvky</t>
  </si>
  <si>
    <t>UPS_2</t>
  </si>
  <si>
    <t>UPS min.650VA, USB, kabel pro komunikaci s PC, konektor IEC 320  pro ochranu jiných zařízení s velkým odběrem, software pro správu</t>
  </si>
  <si>
    <t>Sw_1</t>
  </si>
  <si>
    <t>Switch 24 port 10/100/1000 Mbps</t>
  </si>
  <si>
    <t>Sw_2</t>
  </si>
  <si>
    <t>Switch 48 port 10/100/1000 Mbps</t>
  </si>
  <si>
    <t>Kop_1</t>
  </si>
  <si>
    <t xml:space="preserve">Laserová kopírka A3/A4 černobílá s barevným scannerem, LAN, rychlost kopírování: min. 26 stran A4/min 
maximální velikost originálu: A3 
maximální velkost kopie: A3 
zásoba papíru standard: min.2x 500 + 100 listů 
doba zhotovení první kopie: do 4,7 sekundy 
měsíční doporučený výkon: cca 15 000 stran 
ZOOM: 25-400% 
předvolba počtu kopií: 1-999 
Síťový tisk: ANO 
rozhraní: USB 2.0, 10Base-T/100Base-TX, 1000Base-T  
Skenování: barevné, multi přístup (skenování během tisku)
Rozlišení: 1 800 x 600dpi, 1 200 x 1 200dpi, 600 x 600dpi 
Operační systém: Win 2000/XP/Vista/7, Server 2003/2008/2008R2 Opt. MacOS/OS X  
rozlišení (tiskárna): 600 dpi 
paměť: min. 2048MB 
duplex: automatický, Elektronický sorter s odsazením, 
boční vstup: 100 listů 
síťové skenování - formát souboru: TIFF, PDF, PDF/A, zašifrovaný PDF, JPEG, prohledavatelné PDF
síťové skenování - funkce: Sken do e-mailu, počítače, FTP serveru, adresář SMB serveru, USB memory  </t>
  </si>
  <si>
    <t>Scan_1</t>
  </si>
  <si>
    <t xml:space="preserve">Oboustranný Skener s plochým ložem s podavačem
rozlišení  1.200 dpi x 1.200 dpi
Minimální velikost dokumentu ADF  100 mm x 148 mm (horizontálně x vertikálně)  
Maximální velikost dokumentu ADF  215,9 mm x 1.016 mm (horizontálně x vertikálně)  
Formáty papíru  A4, A5, A6, B5, Letter, Právní záležitosti, Executive  
Hloubka barev  Vstup: 48 bitů Barva / 16 bitů Černobíle, Výstup: 24 bitů Barva / 8 bitů Černobíle  
Rychlost skenování  Černobíle: 25 Str./min - Barva: 25 Str./min měřeno pomocí Velikost: A4 , Rozlišení: 200 / 300 dpi, Černobíle: 50 obr./min - Barva: 50 obr./min měřeno pomocí Velikost: A4 , Rozlišení: 200 / 300 dpi  
Automatický podavač dokumentů  100 Strany  
Duplexní skenování
Funkce a vlastnosti:  Přeskočení prázdných stran, Předdefinovaná nastavení, Automatická korekce zkosení, Automatická detekce vícestránkových dokumentů, Automatická detekce barev, duální obrazový výstup (pouze Windows), Automatická rotace obrazu, Vylepšení textu, Vyhlazování hran, Doostření (neostrá maska), Book Spine Correction, Automatické vytvoření složky, Rozpoznávání čárového kódu, Podpora zónového rozpoznávání OCR A a B, Ruční/automatické oddělování úloh  
Výstupní formáty: JPEG, TIFF, multi-TIFF, PDF, PDF / dávkové, prohledávatelné PDF, zabezpečené PDF, PDF/A  
Vlastnosti komprese souborů  Hardwarová komprese JPEG, Komprese TIFF (JPEG(7) , CITT G4, LZW), Komprese PDF  
Advanced document integration  E-mail, FTP, Microsoft SharePoint®, Tisk, Webové složky, Složky v síti  
Rozhraní  USB 2.0 typu B + LAN  
Nastavení Ethernetu  10BASE-T / 100BASE-TX / 100BASE-T / Plně oboustranné / Polo oboustranné  
Typ panelu  5řádkový LCD displej s funkcí skenování přímo do počítače  
Skenování přímo do počítače
</t>
  </si>
  <si>
    <t>Cam_1</t>
  </si>
  <si>
    <t>USB barevná kamera s mikrofonem, s držákem na monitor či displej notebooku, 1.3Mpx, automatické ostření, automatické nastavení jasu, kompatibilita s MS Lync, kompatibilita Win 7, Win 8</t>
  </si>
  <si>
    <t>Zal_1</t>
  </si>
  <si>
    <t>Externí pásková zálohovací jednotka USB o kapacitě 320GB 
+ 20 pásek + 2 pásky čistící</t>
  </si>
  <si>
    <t>CELKEM</t>
  </si>
  <si>
    <t>Výkon CPU - Pass Mark - dle http://www.cpubenchmart.net</t>
  </si>
  <si>
    <t>Tepelná ztráta procesoru - dle údajů výrobce</t>
  </si>
  <si>
    <t>Index uživatelské kušenosti - dle systému Windows 
(http://windows.microsoft.com/cs-cz/windows/what-is-windows-experience-index#What-is-windows-experience-index=windows-7)</t>
  </si>
  <si>
    <t>Velikosti displeje (jak u monitorů tak i u ntb) - tolerují se rozměry +/- 0,7" proti zadaným rozměrům</t>
  </si>
  <si>
    <t>ÚVS - Slezská</t>
  </si>
  <si>
    <t>Česká republika</t>
  </si>
  <si>
    <t>Krajská veterinární správa pro Moravskoslezský kraj</t>
  </si>
  <si>
    <t>Krajská veterinární správa pro Zlínský kraj</t>
  </si>
  <si>
    <t>Krajská veterinární správa pro Olomoucký kraj</t>
  </si>
  <si>
    <t>Krajská veterinární správa pro Jihomoravský kraj</t>
  </si>
  <si>
    <t>Krajská veterinární správa pro kraj Vysočina</t>
  </si>
  <si>
    <t>Krajská veterinární správa pro Pardubický kraj</t>
  </si>
  <si>
    <t>Krajská veterinární správa pro Královéhradecký kraj</t>
  </si>
  <si>
    <t>Krajská veterinární správa pro Liberecký kraj</t>
  </si>
  <si>
    <t>Krajská veterinární správa pro Ústecký kraj</t>
  </si>
  <si>
    <t>Krajská veterinární správa pro Karlovarský kraj</t>
  </si>
  <si>
    <t>Krajská veterinární správa pro Plzeňský kraj</t>
  </si>
  <si>
    <t>Krajská veterinární správa pro Jihočeský kraj</t>
  </si>
  <si>
    <t>Městská veterinární správa v Praze</t>
  </si>
  <si>
    <t>ÚVS - KC Brno</t>
  </si>
  <si>
    <t>ÚVS - OIKT Liberec</t>
  </si>
  <si>
    <t>cena bez DPH za ks</t>
  </si>
  <si>
    <t>cena s DPH za 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</si>
</sst>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7">
    <font>
      <sz val="11"/>
      <color theme="1"/>
      <name val="Calibri"/>
      <family val="2"/>
      <scheme val="minor"/>
    </font>
    <font>
      <sz val="10"/>
      <name val="Arial"/>
      <family val="2"/>
    </font>
    <font>
      <sz val="10"/>
      <name val="Arial CE"/>
      <family val="2"/>
    </font>
    <font>
      <b/>
      <sz val="14"/>
      <name val="Arial CE"/>
      <family val="2"/>
    </font>
    <font>
      <b/>
      <sz val="12"/>
      <name val="Arial CE"/>
      <family val="2"/>
    </font>
    <font>
      <b/>
      <sz val="10"/>
      <name val="Arial"/>
      <family val="2"/>
    </font>
    <font>
      <sz val="10"/>
      <color theme="1"/>
      <name val="Arial"/>
      <family val="2"/>
    </font>
  </fonts>
  <fills count="5">
    <fill>
      <patternFill/>
    </fill>
    <fill>
      <patternFill patternType="gray125"/>
    </fill>
    <fill>
      <patternFill patternType="solid">
        <fgColor rgb="FFFFFF66"/>
        <bgColor indexed="64"/>
      </patternFill>
    </fill>
    <fill>
      <patternFill patternType="solid">
        <fgColor rgb="FF99FFCC"/>
        <bgColor indexed="64"/>
      </patternFill>
    </fill>
    <fill>
      <patternFill patternType="solid">
        <fgColor theme="1"/>
        <bgColor indexed="64"/>
      </patternFill>
    </fill>
  </fills>
  <borders count="2">
    <border>
      <left/>
      <right/>
      <top/>
      <bottom/>
      <diagonal/>
    </border>
    <border>
      <left style="hair"/>
      <right style="hair"/>
      <top style="hair"/>
      <bottom style="hair"/>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26">
    <xf numFmtId="0" fontId="0" fillId="0" borderId="0" xfId="0"/>
    <xf numFmtId="0" fontId="3" fillId="0" borderId="0" xfId="20" applyFont="1" applyAlignment="1">
      <alignment vertical="center"/>
      <protection/>
    </xf>
    <xf numFmtId="0" fontId="2" fillId="0" borderId="0" xfId="20" applyAlignment="1">
      <alignment vertical="center"/>
      <protection/>
    </xf>
    <xf numFmtId="0" fontId="4" fillId="0" borderId="0" xfId="20" applyFont="1" applyAlignment="1">
      <alignment vertical="center"/>
      <protection/>
    </xf>
    <xf numFmtId="0" fontId="5" fillId="2" borderId="1" xfId="20" applyFont="1" applyFill="1" applyBorder="1" applyAlignment="1">
      <alignment horizontal="center" vertical="center" wrapText="1"/>
      <protection/>
    </xf>
    <xf numFmtId="0" fontId="5" fillId="3" borderId="1" xfId="20" applyFont="1" applyFill="1" applyBorder="1" applyAlignment="1">
      <alignment horizontal="center" vertical="center" wrapText="1"/>
      <protection/>
    </xf>
    <xf numFmtId="0" fontId="1" fillId="0" borderId="1" xfId="20" applyFont="1" applyFill="1" applyBorder="1" applyAlignment="1">
      <alignment horizontal="center" vertical="center"/>
      <protection/>
    </xf>
    <xf numFmtId="0" fontId="6" fillId="0" borderId="1" xfId="20" applyFont="1" applyFill="1" applyBorder="1" applyAlignment="1">
      <alignment vertical="center" wrapText="1"/>
      <protection/>
    </xf>
    <xf numFmtId="0" fontId="1" fillId="0" borderId="1" xfId="20" applyFont="1" applyFill="1" applyBorder="1" applyAlignment="1" applyProtection="1">
      <alignment horizontal="center" vertical="center" wrapText="1"/>
      <protection locked="0"/>
    </xf>
    <xf numFmtId="164" fontId="1" fillId="0" borderId="1" xfId="20" applyNumberFormat="1" applyFont="1" applyFill="1" applyBorder="1" applyAlignment="1">
      <alignment vertical="center" wrapText="1"/>
      <protection/>
    </xf>
    <xf numFmtId="0" fontId="1" fillId="0" borderId="1" xfId="20" applyFont="1" applyFill="1" applyBorder="1" applyAlignment="1">
      <alignment vertical="center" wrapText="1"/>
      <protection/>
    </xf>
    <xf numFmtId="0" fontId="1" fillId="0" borderId="1" xfId="20" applyFont="1" applyFill="1" applyBorder="1" applyAlignment="1">
      <alignment horizontal="left" vertical="center"/>
      <protection/>
    </xf>
    <xf numFmtId="0" fontId="1" fillId="0" borderId="1" xfId="20" applyFont="1" applyFill="1" applyBorder="1" applyAlignment="1">
      <alignment vertical="center"/>
      <protection/>
    </xf>
    <xf numFmtId="0" fontId="6" fillId="0" borderId="1" xfId="20" applyFont="1" applyBorder="1" applyAlignment="1">
      <alignment wrapText="1"/>
      <protection/>
    </xf>
    <xf numFmtId="0" fontId="1" fillId="4" borderId="1" xfId="20" applyFont="1" applyFill="1" applyBorder="1" applyAlignment="1">
      <alignment horizontal="center" vertical="center"/>
      <protection/>
    </xf>
    <xf numFmtId="0" fontId="1" fillId="4" borderId="1" xfId="20" applyFont="1" applyFill="1" applyBorder="1" applyAlignment="1">
      <alignment horizontal="center" vertical="center" wrapText="1"/>
      <protection/>
    </xf>
    <xf numFmtId="164" fontId="1" fillId="4" borderId="1" xfId="20" applyNumberFormat="1" applyFont="1" applyFill="1" applyBorder="1" applyAlignment="1">
      <alignment vertical="center" wrapText="1"/>
      <protection/>
    </xf>
    <xf numFmtId="164" fontId="5" fillId="0" borderId="1" xfId="20" applyNumberFormat="1" applyFont="1" applyFill="1" applyBorder="1" applyAlignment="1">
      <alignment vertical="center" wrapText="1"/>
      <protection/>
    </xf>
    <xf numFmtId="0" fontId="2" fillId="0" borderId="0" xfId="20" applyAlignment="1">
      <alignment vertical="center" wrapText="1"/>
      <protection/>
    </xf>
    <xf numFmtId="0" fontId="2" fillId="0" borderId="0" xfId="20" applyAlignment="1">
      <alignment vertical="center" wrapText="1"/>
      <protection/>
    </xf>
    <xf numFmtId="0" fontId="2" fillId="0" borderId="0" xfId="20" applyAlignment="1">
      <alignment vertical="center"/>
      <protection/>
    </xf>
    <xf numFmtId="0" fontId="2" fillId="0" borderId="0" xfId="20" applyAlignment="1">
      <alignment vertical="center" wrapText="1"/>
      <protection/>
    </xf>
    <xf numFmtId="0" fontId="2" fillId="0" borderId="0" xfId="20" applyAlignment="1">
      <alignment vertical="center"/>
      <protection/>
    </xf>
    <xf numFmtId="0" fontId="2" fillId="0" borderId="0" xfId="20" applyAlignment="1">
      <alignment vertical="center"/>
      <protection/>
    </xf>
    <xf numFmtId="0" fontId="2" fillId="0" borderId="0" xfId="20" applyAlignment="1">
      <alignment vertical="center" wrapText="1"/>
      <protection/>
    </xf>
    <xf numFmtId="0" fontId="2" fillId="0" borderId="0" xfId="20" applyAlignment="1">
      <alignment vertical="center"/>
      <protection/>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tabSelected="1" workbookViewId="0" topLeftCell="A1">
      <pane ySplit="4" topLeftCell="A5" activePane="bottomLeft" state="frozen"/>
      <selection pane="bottomLeft" activeCell="D5" sqref="D5"/>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74</v>
      </c>
    </row>
    <row r="4" spans="1:6" ht="25.5">
      <c r="A4" s="4" t="s">
        <v>1</v>
      </c>
      <c r="B4" s="4" t="s">
        <v>2</v>
      </c>
      <c r="C4" s="5" t="s">
        <v>3</v>
      </c>
      <c r="D4" s="4" t="s">
        <v>77</v>
      </c>
      <c r="E4" s="4" t="s">
        <v>78</v>
      </c>
      <c r="F4" s="4" t="s">
        <v>4</v>
      </c>
    </row>
    <row r="5" spans="1:6" ht="15">
      <c r="A5" s="6" t="s">
        <v>5</v>
      </c>
      <c r="B5" s="7" t="s">
        <v>6</v>
      </c>
      <c r="C5" s="8">
        <v>0</v>
      </c>
      <c r="D5" s="9"/>
      <c r="E5" s="9"/>
      <c r="F5" s="9">
        <f>E5*C5</f>
        <v>0</v>
      </c>
    </row>
    <row r="6" spans="1:6" ht="15">
      <c r="A6" s="6" t="s">
        <v>7</v>
      </c>
      <c r="B6" s="7" t="s">
        <v>8</v>
      </c>
      <c r="C6" s="8">
        <v>0</v>
      </c>
      <c r="D6" s="9"/>
      <c r="E6" s="9"/>
      <c r="F6" s="9">
        <f aca="true" t="shared" si="0" ref="F6:F29">E6*C6</f>
        <v>0</v>
      </c>
    </row>
    <row r="7" spans="1:6" ht="25.5">
      <c r="A7" s="6" t="s">
        <v>9</v>
      </c>
      <c r="B7" s="7" t="s">
        <v>10</v>
      </c>
      <c r="C7" s="8">
        <v>0</v>
      </c>
      <c r="D7" s="9"/>
      <c r="E7" s="9"/>
      <c r="F7" s="9">
        <f t="shared" si="0"/>
        <v>0</v>
      </c>
    </row>
    <row r="8" spans="1:6" ht="15">
      <c r="A8" s="6" t="s">
        <v>11</v>
      </c>
      <c r="B8" s="7" t="s">
        <v>12</v>
      </c>
      <c r="C8" s="8">
        <v>0</v>
      </c>
      <c r="D8" s="9"/>
      <c r="E8" s="9"/>
      <c r="F8" s="9">
        <f t="shared" si="0"/>
        <v>0</v>
      </c>
    </row>
    <row r="9" spans="1:6" ht="63.75">
      <c r="A9" s="6" t="s">
        <v>13</v>
      </c>
      <c r="B9" s="7" t="s">
        <v>14</v>
      </c>
      <c r="C9" s="8">
        <v>0</v>
      </c>
      <c r="D9" s="9"/>
      <c r="E9" s="9"/>
      <c r="F9" s="9">
        <f t="shared" si="0"/>
        <v>0</v>
      </c>
    </row>
    <row r="10" spans="1:6" ht="63.75">
      <c r="A10" s="6" t="s">
        <v>15</v>
      </c>
      <c r="B10" s="7" t="s">
        <v>16</v>
      </c>
      <c r="C10" s="8">
        <v>0</v>
      </c>
      <c r="D10" s="9"/>
      <c r="E10" s="9"/>
      <c r="F10" s="9">
        <f t="shared" si="0"/>
        <v>0</v>
      </c>
    </row>
    <row r="11" spans="1:6" ht="63.75">
      <c r="A11" s="6" t="s">
        <v>17</v>
      </c>
      <c r="B11" s="7" t="s">
        <v>18</v>
      </c>
      <c r="C11" s="8">
        <v>0</v>
      </c>
      <c r="D11" s="9"/>
      <c r="E11" s="9"/>
      <c r="F11" s="9">
        <f t="shared" si="0"/>
        <v>0</v>
      </c>
    </row>
    <row r="12" spans="1:6" ht="63.75">
      <c r="A12" s="6" t="s">
        <v>19</v>
      </c>
      <c r="B12" s="7" t="s">
        <v>20</v>
      </c>
      <c r="C12" s="8">
        <v>0</v>
      </c>
      <c r="D12" s="9"/>
      <c r="E12" s="9"/>
      <c r="F12" s="9">
        <f t="shared" si="0"/>
        <v>0</v>
      </c>
    </row>
    <row r="13" spans="1:6" ht="63.75">
      <c r="A13" s="6" t="s">
        <v>21</v>
      </c>
      <c r="B13" s="7" t="s">
        <v>22</v>
      </c>
      <c r="C13" s="8">
        <v>0</v>
      </c>
      <c r="D13" s="9"/>
      <c r="E13" s="9"/>
      <c r="F13" s="9">
        <f t="shared" si="0"/>
        <v>0</v>
      </c>
    </row>
    <row r="14" spans="1:6" ht="38.25">
      <c r="A14" s="6" t="s">
        <v>23</v>
      </c>
      <c r="B14" s="7" t="s">
        <v>24</v>
      </c>
      <c r="C14" s="8">
        <v>0</v>
      </c>
      <c r="D14" s="9"/>
      <c r="E14" s="9"/>
      <c r="F14" s="9">
        <f t="shared" si="0"/>
        <v>0</v>
      </c>
    </row>
    <row r="15" spans="1:6" ht="51">
      <c r="A15" s="6" t="s">
        <v>25</v>
      </c>
      <c r="B15" s="7" t="s">
        <v>26</v>
      </c>
      <c r="C15" s="8">
        <v>0</v>
      </c>
      <c r="D15" s="9"/>
      <c r="E15" s="9"/>
      <c r="F15" s="9">
        <f t="shared" si="0"/>
        <v>0</v>
      </c>
    </row>
    <row r="16" spans="1:6" ht="25.5">
      <c r="A16" s="6" t="s">
        <v>27</v>
      </c>
      <c r="B16" s="7" t="s">
        <v>28</v>
      </c>
      <c r="C16" s="8">
        <v>0</v>
      </c>
      <c r="D16" s="9"/>
      <c r="E16" s="9"/>
      <c r="F16" s="9">
        <f t="shared" si="0"/>
        <v>0</v>
      </c>
    </row>
    <row r="17" spans="1:6" ht="15">
      <c r="A17" s="6" t="s">
        <v>29</v>
      </c>
      <c r="B17" s="7" t="s">
        <v>30</v>
      </c>
      <c r="C17" s="8">
        <v>0</v>
      </c>
      <c r="D17" s="9"/>
      <c r="E17" s="9"/>
      <c r="F17" s="9">
        <f t="shared" si="0"/>
        <v>0</v>
      </c>
    </row>
    <row r="18" spans="1:6" ht="25.5">
      <c r="A18" s="6" t="s">
        <v>31</v>
      </c>
      <c r="B18" s="7" t="s">
        <v>32</v>
      </c>
      <c r="C18" s="8">
        <v>0</v>
      </c>
      <c r="D18" s="9"/>
      <c r="E18" s="9"/>
      <c r="F18" s="9">
        <f t="shared" si="0"/>
        <v>0</v>
      </c>
    </row>
    <row r="19" spans="1:6" ht="38.25">
      <c r="A19" s="6" t="s">
        <v>33</v>
      </c>
      <c r="B19" s="10" t="s">
        <v>34</v>
      </c>
      <c r="C19" s="8">
        <v>0</v>
      </c>
      <c r="D19" s="9"/>
      <c r="E19" s="9"/>
      <c r="F19" s="9">
        <f t="shared" si="0"/>
        <v>0</v>
      </c>
    </row>
    <row r="20" spans="1:6" ht="15">
      <c r="A20" s="6" t="s">
        <v>35</v>
      </c>
      <c r="B20" s="10" t="s">
        <v>36</v>
      </c>
      <c r="C20" s="8">
        <v>0</v>
      </c>
      <c r="D20" s="9"/>
      <c r="E20" s="9"/>
      <c r="F20" s="9">
        <f t="shared" si="0"/>
        <v>0</v>
      </c>
    </row>
    <row r="21" spans="1:6" ht="15">
      <c r="A21" s="6" t="s">
        <v>37</v>
      </c>
      <c r="B21" s="10" t="s">
        <v>38</v>
      </c>
      <c r="C21" s="8">
        <v>0</v>
      </c>
      <c r="D21" s="9"/>
      <c r="E21" s="9"/>
      <c r="F21" s="9">
        <f t="shared" si="0"/>
        <v>0</v>
      </c>
    </row>
    <row r="22" spans="1:6" ht="25.5">
      <c r="A22" s="6" t="s">
        <v>39</v>
      </c>
      <c r="B22" s="7" t="s">
        <v>40</v>
      </c>
      <c r="C22" s="8">
        <v>0</v>
      </c>
      <c r="D22" s="9"/>
      <c r="E22" s="9"/>
      <c r="F22" s="9">
        <f t="shared" si="0"/>
        <v>0</v>
      </c>
    </row>
    <row r="23" spans="1:6" ht="25.5">
      <c r="A23" s="6" t="s">
        <v>41</v>
      </c>
      <c r="B23" s="10" t="s">
        <v>42</v>
      </c>
      <c r="C23" s="8">
        <v>1</v>
      </c>
      <c r="D23" s="9"/>
      <c r="E23" s="9"/>
      <c r="F23" s="9">
        <f t="shared" si="0"/>
        <v>0</v>
      </c>
    </row>
    <row r="24" spans="1:6" ht="15">
      <c r="A24" s="6" t="s">
        <v>43</v>
      </c>
      <c r="B24" s="11" t="s">
        <v>44</v>
      </c>
      <c r="C24" s="8">
        <v>0</v>
      </c>
      <c r="D24" s="9"/>
      <c r="E24" s="9"/>
      <c r="F24" s="9">
        <f t="shared" si="0"/>
        <v>0</v>
      </c>
    </row>
    <row r="25" spans="1:6" ht="15">
      <c r="A25" s="6" t="s">
        <v>45</v>
      </c>
      <c r="B25" s="12" t="s">
        <v>46</v>
      </c>
      <c r="C25" s="8">
        <v>0</v>
      </c>
      <c r="D25" s="9"/>
      <c r="E25" s="9"/>
      <c r="F25" s="9">
        <f t="shared" si="0"/>
        <v>0</v>
      </c>
    </row>
    <row r="26" spans="1:6" ht="280.5">
      <c r="A26" s="6" t="s">
        <v>47</v>
      </c>
      <c r="B26" s="13" t="s">
        <v>48</v>
      </c>
      <c r="C26" s="8">
        <v>0</v>
      </c>
      <c r="D26" s="9"/>
      <c r="E26" s="9"/>
      <c r="F26" s="9">
        <f t="shared" si="0"/>
        <v>0</v>
      </c>
    </row>
    <row r="27" spans="1:6" ht="382.5">
      <c r="A27" s="6" t="s">
        <v>49</v>
      </c>
      <c r="B27" s="7" t="s">
        <v>50</v>
      </c>
      <c r="C27" s="8">
        <v>0</v>
      </c>
      <c r="D27" s="9"/>
      <c r="E27" s="9"/>
      <c r="F27" s="9">
        <f t="shared" si="0"/>
        <v>0</v>
      </c>
    </row>
    <row r="28" spans="1:6" ht="38.25">
      <c r="A28" s="6" t="s">
        <v>51</v>
      </c>
      <c r="B28" s="7" t="s">
        <v>52</v>
      </c>
      <c r="C28" s="8">
        <v>0</v>
      </c>
      <c r="D28" s="9"/>
      <c r="E28" s="9"/>
      <c r="F28" s="9">
        <f t="shared" si="0"/>
        <v>0</v>
      </c>
    </row>
    <row r="29" spans="1:6" ht="25.5">
      <c r="A29" s="6" t="s">
        <v>53</v>
      </c>
      <c r="B29" s="7" t="s">
        <v>54</v>
      </c>
      <c r="C29" s="8">
        <v>0</v>
      </c>
      <c r="D29" s="9"/>
      <c r="E29" s="9"/>
      <c r="F29" s="9">
        <f t="shared" si="0"/>
        <v>0</v>
      </c>
    </row>
    <row r="30" spans="1:6" ht="15">
      <c r="A30" s="14"/>
      <c r="B30" s="4" t="s">
        <v>55</v>
      </c>
      <c r="C30" s="15"/>
      <c r="D30" s="16"/>
      <c r="E30" s="16"/>
      <c r="F30" s="17">
        <f>SUM(F5:F29)</f>
        <v>0</v>
      </c>
    </row>
    <row r="32" ht="15">
      <c r="B32" s="20" t="s">
        <v>56</v>
      </c>
    </row>
    <row r="34" ht="15">
      <c r="B34" s="20" t="s">
        <v>57</v>
      </c>
    </row>
    <row r="36" spans="2:6" ht="27" customHeight="1">
      <c r="B36" s="24" t="s">
        <v>58</v>
      </c>
      <c r="C36" s="25"/>
      <c r="D36" s="25"/>
      <c r="E36" s="25"/>
      <c r="F36" s="25"/>
    </row>
    <row r="37" ht="12.75" customHeight="1">
      <c r="B37" s="19"/>
    </row>
    <row r="38" ht="12.75" customHeight="1">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0.7874015748031497" right="0.7874015748031497" top="0.984251968503937" bottom="0.984251968503937" header="0.5118110236220472" footer="0.5118110236220472"/>
  <pageSetup horizontalDpi="600" verticalDpi="600" orientation="landscape" pageOrder="overThenDown" paperSize="9" r:id="rId1"/>
  <headerFooter alignWithMargins="0">
    <oddFooter>&amp;C&amp;F;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topLeftCell="A28">
      <selection activeCell="E7" sqref="E7"/>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65</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v>4</v>
      </c>
      <c r="D6" s="9"/>
      <c r="E6" s="9"/>
      <c r="F6" s="9">
        <f aca="true" t="shared" si="0" ref="F6:F29">E6*C6</f>
        <v>0</v>
      </c>
    </row>
    <row r="7" spans="1:6" ht="25.5">
      <c r="A7" s="6" t="s">
        <v>9</v>
      </c>
      <c r="B7" s="7" t="s">
        <v>10</v>
      </c>
      <c r="C7" s="8">
        <v>1</v>
      </c>
      <c r="D7" s="9"/>
      <c r="E7" s="9"/>
      <c r="F7" s="9">
        <f t="shared" si="0"/>
        <v>0</v>
      </c>
    </row>
    <row r="8" spans="1:6" ht="15">
      <c r="A8" s="6" t="s">
        <v>11</v>
      </c>
      <c r="B8" s="7" t="s">
        <v>12</v>
      </c>
      <c r="C8" s="8"/>
      <c r="D8" s="9"/>
      <c r="E8" s="9"/>
      <c r="F8" s="9">
        <f t="shared" si="0"/>
        <v>0</v>
      </c>
    </row>
    <row r="9" spans="1:6" ht="63.75">
      <c r="A9" s="6" t="s">
        <v>13</v>
      </c>
      <c r="B9" s="7" t="s">
        <v>14</v>
      </c>
      <c r="C9" s="8">
        <v>5</v>
      </c>
      <c r="D9" s="9"/>
      <c r="E9" s="9"/>
      <c r="F9" s="9">
        <f t="shared" si="0"/>
        <v>0</v>
      </c>
    </row>
    <row r="10" spans="1:6" ht="63.75">
      <c r="A10" s="6" t="s">
        <v>15</v>
      </c>
      <c r="B10" s="7" t="s">
        <v>16</v>
      </c>
      <c r="C10" s="8"/>
      <c r="D10" s="9"/>
      <c r="E10" s="9"/>
      <c r="F10" s="9">
        <f t="shared" si="0"/>
        <v>0</v>
      </c>
    </row>
    <row r="11" spans="1:6" ht="63.75">
      <c r="A11" s="6" t="s">
        <v>17</v>
      </c>
      <c r="B11" s="7" t="s">
        <v>18</v>
      </c>
      <c r="C11" s="8"/>
      <c r="D11" s="9"/>
      <c r="E11" s="9"/>
      <c r="F11" s="9">
        <f t="shared" si="0"/>
        <v>0</v>
      </c>
    </row>
    <row r="12" spans="1:6" ht="63.75">
      <c r="A12" s="6" t="s">
        <v>19</v>
      </c>
      <c r="B12" s="7" t="s">
        <v>20</v>
      </c>
      <c r="C12" s="8">
        <v>4</v>
      </c>
      <c r="D12" s="9"/>
      <c r="E12" s="9"/>
      <c r="F12" s="9">
        <f t="shared" si="0"/>
        <v>0</v>
      </c>
    </row>
    <row r="13" spans="1:6" ht="63.75">
      <c r="A13" s="6" t="s">
        <v>21</v>
      </c>
      <c r="B13" s="7" t="s">
        <v>22</v>
      </c>
      <c r="C13" s="8">
        <v>1</v>
      </c>
      <c r="D13" s="9"/>
      <c r="E13" s="9"/>
      <c r="F13" s="9">
        <f t="shared" si="0"/>
        <v>0</v>
      </c>
    </row>
    <row r="14" spans="1:6" ht="38.25">
      <c r="A14" s="6" t="s">
        <v>23</v>
      </c>
      <c r="B14" s="7" t="s">
        <v>24</v>
      </c>
      <c r="C14" s="8">
        <v>3</v>
      </c>
      <c r="D14" s="9"/>
      <c r="E14" s="9"/>
      <c r="F14" s="9">
        <f t="shared" si="0"/>
        <v>0</v>
      </c>
    </row>
    <row r="15" spans="1:6" ht="51">
      <c r="A15" s="6" t="s">
        <v>25</v>
      </c>
      <c r="B15" s="7" t="s">
        <v>26</v>
      </c>
      <c r="C15" s="8">
        <v>1</v>
      </c>
      <c r="D15" s="9"/>
      <c r="E15" s="9"/>
      <c r="F15" s="9">
        <f t="shared" si="0"/>
        <v>0</v>
      </c>
    </row>
    <row r="16" spans="1:6" ht="25.5">
      <c r="A16" s="6" t="s">
        <v>27</v>
      </c>
      <c r="B16" s="7" t="s">
        <v>28</v>
      </c>
      <c r="C16" s="8">
        <v>2</v>
      </c>
      <c r="D16" s="9"/>
      <c r="E16" s="9"/>
      <c r="F16" s="9">
        <f t="shared" si="0"/>
        <v>0</v>
      </c>
    </row>
    <row r="17" spans="1:6" ht="15">
      <c r="A17" s="6" t="s">
        <v>29</v>
      </c>
      <c r="B17" s="7" t="s">
        <v>30</v>
      </c>
      <c r="C17" s="8">
        <v>4</v>
      </c>
      <c r="D17" s="9"/>
      <c r="E17" s="9"/>
      <c r="F17" s="9">
        <f t="shared" si="0"/>
        <v>0</v>
      </c>
    </row>
    <row r="18" spans="1:6" ht="25.5">
      <c r="A18" s="6" t="s">
        <v>31</v>
      </c>
      <c r="B18" s="7" t="s">
        <v>32</v>
      </c>
      <c r="C18" s="8">
        <v>3</v>
      </c>
      <c r="D18" s="9"/>
      <c r="E18" s="9"/>
      <c r="F18" s="9">
        <f t="shared" si="0"/>
        <v>0</v>
      </c>
    </row>
    <row r="19" spans="1:6" ht="38.25">
      <c r="A19" s="6" t="s">
        <v>33</v>
      </c>
      <c r="B19" s="10" t="s">
        <v>34</v>
      </c>
      <c r="C19" s="8">
        <v>0</v>
      </c>
      <c r="D19" s="9"/>
      <c r="E19" s="9"/>
      <c r="F19" s="9">
        <f t="shared" si="0"/>
        <v>0</v>
      </c>
    </row>
    <row r="20" spans="1:6" ht="15">
      <c r="A20" s="6" t="s">
        <v>35</v>
      </c>
      <c r="B20" s="10" t="s">
        <v>36</v>
      </c>
      <c r="C20" s="8">
        <v>1</v>
      </c>
      <c r="D20" s="9"/>
      <c r="E20" s="9"/>
      <c r="F20" s="9">
        <f t="shared" si="0"/>
        <v>0</v>
      </c>
    </row>
    <row r="21" spans="1:6" ht="15">
      <c r="A21" s="6" t="s">
        <v>37</v>
      </c>
      <c r="B21" s="10" t="s">
        <v>38</v>
      </c>
      <c r="C21" s="8">
        <v>0</v>
      </c>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v>1</v>
      </c>
      <c r="D24" s="9"/>
      <c r="E24" s="9"/>
      <c r="F24" s="9">
        <f t="shared" si="0"/>
        <v>0</v>
      </c>
    </row>
    <row r="25" spans="1:6" ht="15">
      <c r="A25" s="6" t="s">
        <v>45</v>
      </c>
      <c r="B25" s="12" t="s">
        <v>46</v>
      </c>
      <c r="C25" s="8">
        <v>1</v>
      </c>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0</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0.787401575" right="0.787401575" top="0.984251969" bottom="0.984251969" header="0.4921259845" footer="0.4921259845"/>
  <pageSetup horizontalDpi="600" verticalDpi="600" orientation="landscape" pageOrder="overThenDown" paperSize="9" r:id="rId1"/>
  <headerFooter alignWithMargins="0">
    <oddFooter>&amp;C&amp;F;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topLeftCell="A19">
      <selection activeCell="E7" sqref="E7"/>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64</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v>8</v>
      </c>
      <c r="D6" s="9"/>
      <c r="E6" s="9"/>
      <c r="F6" s="9">
        <f aca="true" t="shared" si="0" ref="F6:F29">E6*C6</f>
        <v>0</v>
      </c>
    </row>
    <row r="7" spans="1:6" ht="25.5">
      <c r="A7" s="6" t="s">
        <v>9</v>
      </c>
      <c r="B7" s="7" t="s">
        <v>10</v>
      </c>
      <c r="C7" s="8"/>
      <c r="D7" s="9"/>
      <c r="E7" s="9"/>
      <c r="F7" s="9">
        <f t="shared" si="0"/>
        <v>0</v>
      </c>
    </row>
    <row r="8" spans="1:6" ht="15">
      <c r="A8" s="6" t="s">
        <v>11</v>
      </c>
      <c r="B8" s="7" t="s">
        <v>12</v>
      </c>
      <c r="C8" s="8"/>
      <c r="D8" s="9"/>
      <c r="E8" s="9"/>
      <c r="F8" s="9">
        <f t="shared" si="0"/>
        <v>0</v>
      </c>
    </row>
    <row r="9" spans="1:6" ht="63.75">
      <c r="A9" s="6" t="s">
        <v>13</v>
      </c>
      <c r="B9" s="7" t="s">
        <v>14</v>
      </c>
      <c r="C9" s="8">
        <v>8</v>
      </c>
      <c r="D9" s="9"/>
      <c r="E9" s="9"/>
      <c r="F9" s="9">
        <f t="shared" si="0"/>
        <v>0</v>
      </c>
    </row>
    <row r="10" spans="1:6" ht="63.75">
      <c r="A10" s="6" t="s">
        <v>15</v>
      </c>
      <c r="B10" s="7" t="s">
        <v>16</v>
      </c>
      <c r="C10" s="8">
        <v>2</v>
      </c>
      <c r="D10" s="9"/>
      <c r="E10" s="9"/>
      <c r="F10" s="9">
        <f t="shared" si="0"/>
        <v>0</v>
      </c>
    </row>
    <row r="11" spans="1:6" ht="63.75">
      <c r="A11" s="6" t="s">
        <v>17</v>
      </c>
      <c r="B11" s="7" t="s">
        <v>18</v>
      </c>
      <c r="C11" s="8"/>
      <c r="D11" s="9"/>
      <c r="E11" s="9"/>
      <c r="F11" s="9">
        <f t="shared" si="0"/>
        <v>0</v>
      </c>
    </row>
    <row r="12" spans="1:6" ht="63.75">
      <c r="A12" s="6" t="s">
        <v>19</v>
      </c>
      <c r="B12" s="7" t="s">
        <v>20</v>
      </c>
      <c r="C12" s="8"/>
      <c r="D12" s="9"/>
      <c r="E12" s="9"/>
      <c r="F12" s="9">
        <f t="shared" si="0"/>
        <v>0</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v>2</v>
      </c>
      <c r="D15" s="9"/>
      <c r="E15" s="9"/>
      <c r="F15" s="9">
        <f t="shared" si="0"/>
        <v>0</v>
      </c>
    </row>
    <row r="16" spans="1:6" ht="25.5">
      <c r="A16" s="6" t="s">
        <v>27</v>
      </c>
      <c r="B16" s="7" t="s">
        <v>28</v>
      </c>
      <c r="C16" s="8"/>
      <c r="D16" s="9"/>
      <c r="E16" s="9"/>
      <c r="F16" s="9">
        <f t="shared" si="0"/>
        <v>0</v>
      </c>
    </row>
    <row r="17" spans="1:6" ht="15">
      <c r="A17" s="6" t="s">
        <v>29</v>
      </c>
      <c r="B17" s="7" t="s">
        <v>30</v>
      </c>
      <c r="C17" s="8"/>
      <c r="D17" s="9"/>
      <c r="E17" s="9"/>
      <c r="F17" s="9">
        <f t="shared" si="0"/>
        <v>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v>2</v>
      </c>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v>15</v>
      </c>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0</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0.787401575" right="0.787401575" top="0.984251969" bottom="0.984251969" header="0.4921259845" footer="0.4921259845"/>
  <pageSetup horizontalDpi="600" verticalDpi="600" orientation="landscape" pageOrder="overThenDown" paperSize="9" r:id="rId1"/>
  <headerFooter alignWithMargins="0">
    <oddFooter>&amp;C&amp;F;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topLeftCell="A19">
      <selection activeCell="E7" sqref="E7"/>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63</v>
      </c>
    </row>
    <row r="4" spans="1:6" ht="25.5">
      <c r="A4" s="4" t="s">
        <v>1</v>
      </c>
      <c r="B4" s="4" t="s">
        <v>2</v>
      </c>
      <c r="C4" s="5" t="s">
        <v>3</v>
      </c>
      <c r="D4" s="4" t="s">
        <v>77</v>
      </c>
      <c r="E4" s="4" t="s">
        <v>78</v>
      </c>
      <c r="F4" s="4" t="s">
        <v>4</v>
      </c>
    </row>
    <row r="5" spans="1:6" ht="15">
      <c r="A5" s="6" t="s">
        <v>5</v>
      </c>
      <c r="B5" s="7" t="s">
        <v>6</v>
      </c>
      <c r="C5" s="8">
        <v>2</v>
      </c>
      <c r="D5" s="9"/>
      <c r="E5" s="9"/>
      <c r="F5" s="9">
        <f>E5*C5</f>
        <v>0</v>
      </c>
    </row>
    <row r="6" spans="1:6" ht="15">
      <c r="A6" s="6" t="s">
        <v>7</v>
      </c>
      <c r="B6" s="7" t="s">
        <v>8</v>
      </c>
      <c r="C6" s="8">
        <v>2</v>
      </c>
      <c r="D6" s="9"/>
      <c r="E6" s="9"/>
      <c r="F6" s="9">
        <f aca="true" t="shared" si="0" ref="F6:F29">E6*C6</f>
        <v>0</v>
      </c>
    </row>
    <row r="7" spans="1:6" ht="25.5">
      <c r="A7" s="6" t="s">
        <v>9</v>
      </c>
      <c r="B7" s="7" t="s">
        <v>10</v>
      </c>
      <c r="C7" s="8">
        <v>2</v>
      </c>
      <c r="D7" s="9"/>
      <c r="E7" s="9"/>
      <c r="F7" s="9">
        <f t="shared" si="0"/>
        <v>0</v>
      </c>
    </row>
    <row r="8" spans="1:6" ht="15">
      <c r="A8" s="6" t="s">
        <v>11</v>
      </c>
      <c r="B8" s="7" t="s">
        <v>12</v>
      </c>
      <c r="C8" s="8"/>
      <c r="D8" s="9"/>
      <c r="E8" s="9"/>
      <c r="F8" s="9">
        <f t="shared" si="0"/>
        <v>0</v>
      </c>
    </row>
    <row r="9" spans="1:6" ht="63.75">
      <c r="A9" s="6" t="s">
        <v>13</v>
      </c>
      <c r="B9" s="7" t="s">
        <v>14</v>
      </c>
      <c r="C9" s="8">
        <v>4</v>
      </c>
      <c r="D9" s="9"/>
      <c r="E9" s="9"/>
      <c r="F9" s="9">
        <f t="shared" si="0"/>
        <v>0</v>
      </c>
    </row>
    <row r="10" spans="1:6" ht="63.75">
      <c r="A10" s="6" t="s">
        <v>15</v>
      </c>
      <c r="B10" s="7" t="s">
        <v>16</v>
      </c>
      <c r="C10" s="8">
        <v>1</v>
      </c>
      <c r="D10" s="9"/>
      <c r="E10" s="9"/>
      <c r="F10" s="9">
        <f t="shared" si="0"/>
        <v>0</v>
      </c>
    </row>
    <row r="11" spans="1:6" ht="63.75">
      <c r="A11" s="6" t="s">
        <v>17</v>
      </c>
      <c r="B11" s="7" t="s">
        <v>18</v>
      </c>
      <c r="C11" s="8"/>
      <c r="D11" s="9"/>
      <c r="E11" s="9"/>
      <c r="F11" s="9">
        <f t="shared" si="0"/>
        <v>0</v>
      </c>
    </row>
    <row r="12" spans="1:6" ht="63.75">
      <c r="A12" s="6" t="s">
        <v>19</v>
      </c>
      <c r="B12" s="7" t="s">
        <v>20</v>
      </c>
      <c r="C12" s="8">
        <v>1</v>
      </c>
      <c r="D12" s="9"/>
      <c r="E12" s="9"/>
      <c r="F12" s="9">
        <f t="shared" si="0"/>
        <v>0</v>
      </c>
    </row>
    <row r="13" spans="1:6" ht="63.75">
      <c r="A13" s="6" t="s">
        <v>21</v>
      </c>
      <c r="B13" s="7" t="s">
        <v>22</v>
      </c>
      <c r="C13" s="8">
        <v>3</v>
      </c>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v>2</v>
      </c>
      <c r="D17" s="9"/>
      <c r="E17" s="9"/>
      <c r="F17" s="9">
        <f t="shared" si="0"/>
        <v>0</v>
      </c>
    </row>
    <row r="18" spans="1:6" ht="25.5">
      <c r="A18" s="6" t="s">
        <v>31</v>
      </c>
      <c r="B18" s="7" t="s">
        <v>32</v>
      </c>
      <c r="C18" s="8">
        <v>1</v>
      </c>
      <c r="D18" s="9"/>
      <c r="E18" s="9"/>
      <c r="F18" s="9">
        <f t="shared" si="0"/>
        <v>0</v>
      </c>
    </row>
    <row r="19" spans="1:6" ht="38.25">
      <c r="A19" s="6" t="s">
        <v>33</v>
      </c>
      <c r="B19" s="10" t="s">
        <v>34</v>
      </c>
      <c r="C19" s="8">
        <v>1</v>
      </c>
      <c r="D19" s="9"/>
      <c r="E19" s="9"/>
      <c r="F19" s="9">
        <f t="shared" si="0"/>
        <v>0</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v>1</v>
      </c>
      <c r="D22" s="9"/>
      <c r="E22" s="9"/>
      <c r="F22" s="9">
        <f t="shared" si="0"/>
        <v>0</v>
      </c>
    </row>
    <row r="23" spans="1:6" ht="25.5">
      <c r="A23" s="6" t="s">
        <v>41</v>
      </c>
      <c r="B23" s="10" t="s">
        <v>42</v>
      </c>
      <c r="C23" s="8">
        <v>1</v>
      </c>
      <c r="D23" s="9"/>
      <c r="E23" s="9"/>
      <c r="F23" s="9">
        <f t="shared" si="0"/>
        <v>0</v>
      </c>
    </row>
    <row r="24" spans="1:6" ht="15">
      <c r="A24" s="6" t="s">
        <v>43</v>
      </c>
      <c r="B24" s="11" t="s">
        <v>44</v>
      </c>
      <c r="C24" s="8">
        <v>3</v>
      </c>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v>1</v>
      </c>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0</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0.787401575" right="0.787401575" top="0.984251969" bottom="0.984251969" header="0.4921259845" footer="0.4921259845"/>
  <pageSetup horizontalDpi="600" verticalDpi="600" orientation="landscape" pageOrder="overThenDown" paperSize="9" r:id="rId1"/>
  <headerFooter alignWithMargins="0">
    <oddFooter>&amp;C&amp;F;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topLeftCell="A13">
      <selection activeCell="E7" sqref="E7"/>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62</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c r="D6" s="9"/>
      <c r="E6" s="9"/>
      <c r="F6" s="9">
        <f aca="true" t="shared" si="0" ref="F6:F29">E6*C6</f>
        <v>0</v>
      </c>
    </row>
    <row r="7" spans="1:6" ht="25.5">
      <c r="A7" s="6" t="s">
        <v>9</v>
      </c>
      <c r="B7" s="7" t="s">
        <v>10</v>
      </c>
      <c r="C7" s="8"/>
      <c r="D7" s="9"/>
      <c r="E7" s="9"/>
      <c r="F7" s="9">
        <f t="shared" si="0"/>
        <v>0</v>
      </c>
    </row>
    <row r="8" spans="1:6" ht="15">
      <c r="A8" s="6" t="s">
        <v>11</v>
      </c>
      <c r="B8" s="7" t="s">
        <v>12</v>
      </c>
      <c r="C8" s="8"/>
      <c r="D8" s="9"/>
      <c r="E8" s="9"/>
      <c r="F8" s="9">
        <f t="shared" si="0"/>
        <v>0</v>
      </c>
    </row>
    <row r="9" spans="1:6" ht="63.75">
      <c r="A9" s="6" t="s">
        <v>13</v>
      </c>
      <c r="B9" s="7" t="s">
        <v>14</v>
      </c>
      <c r="C9" s="8">
        <v>12</v>
      </c>
      <c r="D9" s="9"/>
      <c r="E9" s="9"/>
      <c r="F9" s="9">
        <f t="shared" si="0"/>
        <v>0</v>
      </c>
    </row>
    <row r="10" spans="1:6" ht="63.75">
      <c r="A10" s="6" t="s">
        <v>15</v>
      </c>
      <c r="B10" s="7" t="s">
        <v>16</v>
      </c>
      <c r="C10" s="8"/>
      <c r="D10" s="9"/>
      <c r="E10" s="9"/>
      <c r="F10" s="9">
        <f t="shared" si="0"/>
        <v>0</v>
      </c>
    </row>
    <row r="11" spans="1:6" ht="63.75">
      <c r="A11" s="6" t="s">
        <v>17</v>
      </c>
      <c r="B11" s="7" t="s">
        <v>18</v>
      </c>
      <c r="C11" s="8"/>
      <c r="D11" s="9"/>
      <c r="E11" s="9"/>
      <c r="F11" s="9">
        <f t="shared" si="0"/>
        <v>0</v>
      </c>
    </row>
    <row r="12" spans="1:6" ht="63.75">
      <c r="A12" s="6" t="s">
        <v>19</v>
      </c>
      <c r="B12" s="7" t="s">
        <v>20</v>
      </c>
      <c r="C12" s="8">
        <v>6</v>
      </c>
      <c r="D12" s="9"/>
      <c r="E12" s="9"/>
      <c r="F12" s="9">
        <f t="shared" si="0"/>
        <v>0</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v>4</v>
      </c>
      <c r="D17" s="9"/>
      <c r="E17" s="9"/>
      <c r="F17" s="9">
        <f t="shared" si="0"/>
        <v>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0</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0.787401575" right="0.787401575" top="0.984251969" bottom="0.984251969" header="0.4921259845" footer="0.4921259845"/>
  <pageSetup horizontalDpi="600" verticalDpi="600" orientation="landscape" pageOrder="overThenDown" paperSize="9" r:id="rId1"/>
  <headerFooter alignWithMargins="0">
    <oddFooter>&amp;C&amp;F;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topLeftCell="A1">
      <pane ySplit="4" topLeftCell="A11" activePane="bottomLeft" state="frozen"/>
      <selection pane="topLeft" activeCell="E7" sqref="E7"/>
      <selection pane="bottomLeft" activeCell="E7" sqref="E7"/>
    </sheetView>
  </sheetViews>
  <sheetFormatPr defaultColWidth="9.140625" defaultRowHeight="15"/>
  <cols>
    <col min="1" max="1" width="13.28125" style="22" customWidth="1"/>
    <col min="2" max="2" width="78.421875" style="22" customWidth="1"/>
    <col min="3" max="3" width="9.140625" style="22" customWidth="1"/>
    <col min="4" max="4" width="12.57421875" style="22" customWidth="1"/>
    <col min="5" max="5" width="12.57421875" style="23" customWidth="1"/>
    <col min="6" max="6" width="19.00390625" style="22" customWidth="1"/>
    <col min="7" max="16384" width="9.140625" style="22" customWidth="1"/>
  </cols>
  <sheetData>
    <row r="1" ht="18">
      <c r="A1" s="1" t="s">
        <v>0</v>
      </c>
    </row>
    <row r="2" ht="15.75">
      <c r="A2" s="3" t="s">
        <v>76</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v>1</v>
      </c>
      <c r="D6" s="9"/>
      <c r="E6" s="9"/>
      <c r="F6" s="9">
        <f aca="true" t="shared" si="0" ref="F6:F29">E6*C6</f>
        <v>0</v>
      </c>
    </row>
    <row r="7" spans="1:6" ht="25.5">
      <c r="A7" s="6" t="s">
        <v>9</v>
      </c>
      <c r="B7" s="7" t="s">
        <v>10</v>
      </c>
      <c r="C7" s="8">
        <v>1</v>
      </c>
      <c r="D7" s="9"/>
      <c r="E7" s="9"/>
      <c r="F7" s="9">
        <f t="shared" si="0"/>
        <v>0</v>
      </c>
    </row>
    <row r="8" spans="1:6" ht="15">
      <c r="A8" s="6" t="s">
        <v>11</v>
      </c>
      <c r="B8" s="7" t="s">
        <v>12</v>
      </c>
      <c r="C8" s="8"/>
      <c r="D8" s="9"/>
      <c r="E8" s="9"/>
      <c r="F8" s="9">
        <f t="shared" si="0"/>
        <v>0</v>
      </c>
    </row>
    <row r="9" spans="1:6" ht="63.75">
      <c r="A9" s="6" t="s">
        <v>13</v>
      </c>
      <c r="B9" s="7" t="s">
        <v>14</v>
      </c>
      <c r="C9" s="8">
        <v>4</v>
      </c>
      <c r="D9" s="9"/>
      <c r="E9" s="9"/>
      <c r="F9" s="9">
        <f t="shared" si="0"/>
        <v>0</v>
      </c>
    </row>
    <row r="10" spans="1:6" ht="63.75">
      <c r="A10" s="6" t="s">
        <v>15</v>
      </c>
      <c r="B10" s="7" t="s">
        <v>16</v>
      </c>
      <c r="C10" s="8"/>
      <c r="D10" s="9"/>
      <c r="E10" s="9"/>
      <c r="F10" s="9">
        <f t="shared" si="0"/>
        <v>0</v>
      </c>
    </row>
    <row r="11" spans="1:6" ht="63.75">
      <c r="A11" s="6" t="s">
        <v>17</v>
      </c>
      <c r="B11" s="7" t="s">
        <v>18</v>
      </c>
      <c r="C11" s="8"/>
      <c r="D11" s="9"/>
      <c r="E11" s="9"/>
      <c r="F11" s="9">
        <f t="shared" si="0"/>
        <v>0</v>
      </c>
    </row>
    <row r="12" spans="1:6" ht="63.75">
      <c r="A12" s="6" t="s">
        <v>19</v>
      </c>
      <c r="B12" s="7" t="s">
        <v>20</v>
      </c>
      <c r="C12" s="8"/>
      <c r="D12" s="9"/>
      <c r="E12" s="9"/>
      <c r="F12" s="9">
        <f t="shared" si="0"/>
        <v>0</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c r="D17" s="9"/>
      <c r="E17" s="9"/>
      <c r="F17" s="9">
        <f t="shared" si="0"/>
        <v>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v>1</v>
      </c>
      <c r="D26" s="9"/>
      <c r="E26" s="9"/>
      <c r="F26" s="9">
        <f t="shared" si="0"/>
        <v>0</v>
      </c>
    </row>
    <row r="27" spans="1:6" ht="382.5">
      <c r="A27" s="6" t="s">
        <v>49</v>
      </c>
      <c r="B27" s="7" t="s">
        <v>50</v>
      </c>
      <c r="C27" s="8"/>
      <c r="D27" s="9"/>
      <c r="E27" s="9"/>
      <c r="F27" s="9">
        <f t="shared" si="0"/>
        <v>0</v>
      </c>
    </row>
    <row r="28" spans="1:6" ht="38.25">
      <c r="A28" s="6" t="s">
        <v>51</v>
      </c>
      <c r="B28" s="7" t="s">
        <v>52</v>
      </c>
      <c r="C28" s="8">
        <v>2</v>
      </c>
      <c r="D28" s="9"/>
      <c r="E28" s="9"/>
      <c r="F28" s="9">
        <f t="shared" si="0"/>
        <v>0</v>
      </c>
    </row>
    <row r="29" spans="1:6" ht="25.5">
      <c r="A29" s="6" t="s">
        <v>53</v>
      </c>
      <c r="B29" s="7" t="s">
        <v>54</v>
      </c>
      <c r="C29" s="8">
        <v>1</v>
      </c>
      <c r="D29" s="9"/>
      <c r="E29" s="9"/>
      <c r="F29" s="9">
        <f t="shared" si="0"/>
        <v>0</v>
      </c>
    </row>
    <row r="30" spans="1:6" ht="15">
      <c r="A30" s="14"/>
      <c r="B30" s="4" t="s">
        <v>55</v>
      </c>
      <c r="C30" s="15"/>
      <c r="D30" s="16"/>
      <c r="E30" s="16"/>
      <c r="F30" s="17">
        <f>SUM(F5:F29)</f>
        <v>0</v>
      </c>
    </row>
    <row r="32" ht="15">
      <c r="B32" s="22" t="s">
        <v>56</v>
      </c>
    </row>
    <row r="34" ht="15">
      <c r="B34" s="22" t="s">
        <v>57</v>
      </c>
    </row>
    <row r="36" spans="2:6" ht="27" customHeight="1">
      <c r="B36" s="24" t="s">
        <v>58</v>
      </c>
      <c r="C36" s="25"/>
      <c r="D36" s="25"/>
      <c r="E36" s="25"/>
      <c r="F36" s="25"/>
    </row>
    <row r="37" ht="12.75" customHeight="1">
      <c r="B37" s="21"/>
    </row>
    <row r="38" ht="12.75" customHeight="1">
      <c r="B38" s="22" t="s">
        <v>59</v>
      </c>
    </row>
  </sheetData>
  <mergeCells count="1">
    <mergeCell ref="B36:F36"/>
  </mergeCells>
  <dataValidations count="1" disablePrompts="1">
    <dataValidation type="whole" allowBlank="1" showInputMessage="1" showErrorMessage="1" sqref="C5:C30">
      <formula1>0</formula1>
      <formula2>999999</formula2>
    </dataValidation>
  </dataValidations>
  <printOptions/>
  <pageMargins left="0.7874015748031497" right="0.7874015748031497" top="0.984251968503937" bottom="0.984251968503937" header="0.5118110236220472" footer="0.5118110236220472"/>
  <pageSetup horizontalDpi="600" verticalDpi="600" orientation="landscape" pageOrder="overThenDown" paperSize="9" r:id="rId1"/>
  <headerFooter alignWithMargins="0">
    <oddFooter>&amp;C&amp;F;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topLeftCell="A1">
      <pane ySplit="4" topLeftCell="A20" activePane="bottomLeft" state="frozen"/>
      <selection pane="topLeft" activeCell="E7" sqref="E7"/>
      <selection pane="bottomLeft" activeCell="E7" sqref="E7"/>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75</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v>2</v>
      </c>
      <c r="D6" s="9"/>
      <c r="E6" s="9"/>
      <c r="F6" s="9">
        <f aca="true" t="shared" si="0" ref="F6:F29">E6*C6</f>
        <v>0</v>
      </c>
    </row>
    <row r="7" spans="1:6" ht="25.5">
      <c r="A7" s="6" t="s">
        <v>9</v>
      </c>
      <c r="B7" s="7" t="s">
        <v>10</v>
      </c>
      <c r="C7" s="8">
        <v>1</v>
      </c>
      <c r="D7" s="9"/>
      <c r="E7" s="9"/>
      <c r="F7" s="9">
        <f t="shared" si="0"/>
        <v>0</v>
      </c>
    </row>
    <row r="8" spans="1:6" ht="15">
      <c r="A8" s="6" t="s">
        <v>11</v>
      </c>
      <c r="B8" s="7" t="s">
        <v>12</v>
      </c>
      <c r="C8" s="8"/>
      <c r="D8" s="9"/>
      <c r="E8" s="9"/>
      <c r="F8" s="9">
        <f t="shared" si="0"/>
        <v>0</v>
      </c>
    </row>
    <row r="9" spans="1:6" ht="63.75">
      <c r="A9" s="6" t="s">
        <v>13</v>
      </c>
      <c r="B9" s="7" t="s">
        <v>14</v>
      </c>
      <c r="C9" s="8">
        <v>3</v>
      </c>
      <c r="D9" s="9"/>
      <c r="E9" s="9"/>
      <c r="F9" s="9">
        <f t="shared" si="0"/>
        <v>0</v>
      </c>
    </row>
    <row r="10" spans="1:6" ht="63.75">
      <c r="A10" s="6" t="s">
        <v>15</v>
      </c>
      <c r="B10" s="7" t="s">
        <v>16</v>
      </c>
      <c r="C10" s="8"/>
      <c r="D10" s="9"/>
      <c r="E10" s="9"/>
      <c r="F10" s="9">
        <f t="shared" si="0"/>
        <v>0</v>
      </c>
    </row>
    <row r="11" spans="1:6" ht="63.75">
      <c r="A11" s="6" t="s">
        <v>17</v>
      </c>
      <c r="B11" s="7" t="s">
        <v>18</v>
      </c>
      <c r="C11" s="8"/>
      <c r="D11" s="9"/>
      <c r="E11" s="9"/>
      <c r="F11" s="9">
        <f t="shared" si="0"/>
        <v>0</v>
      </c>
    </row>
    <row r="12" spans="1:6" ht="63.75">
      <c r="A12" s="6" t="s">
        <v>19</v>
      </c>
      <c r="B12" s="7" t="s">
        <v>20</v>
      </c>
      <c r="C12" s="8">
        <v>2</v>
      </c>
      <c r="D12" s="9"/>
      <c r="E12" s="9"/>
      <c r="F12" s="9">
        <f t="shared" si="0"/>
        <v>0</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c r="D17" s="9"/>
      <c r="E17" s="9"/>
      <c r="F17" s="9">
        <f t="shared" si="0"/>
        <v>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0</v>
      </c>
    </row>
    <row r="32" ht="15">
      <c r="B32" s="20" t="s">
        <v>56</v>
      </c>
    </row>
    <row r="34" ht="15">
      <c r="B34" s="20" t="s">
        <v>57</v>
      </c>
    </row>
    <row r="36" spans="2:6" ht="27" customHeight="1">
      <c r="B36" s="24" t="s">
        <v>58</v>
      </c>
      <c r="C36" s="25"/>
      <c r="D36" s="25"/>
      <c r="E36" s="25"/>
      <c r="F36" s="25"/>
    </row>
    <row r="37" ht="12.75" customHeight="1">
      <c r="B37" s="19"/>
    </row>
    <row r="38" ht="12.75" customHeight="1">
      <c r="B38" s="20" t="s">
        <v>59</v>
      </c>
    </row>
  </sheetData>
  <mergeCells count="1">
    <mergeCell ref="B36:F36"/>
  </mergeCells>
  <dataValidations count="1">
    <dataValidation type="whole" allowBlank="1" showInputMessage="1" showErrorMessage="1" sqref="C5:C30">
      <formula1>0</formula1>
      <formula2>999999</formula2>
    </dataValidation>
  </dataValidations>
  <printOptions/>
  <pageMargins left="0.7874015748031497" right="0.7874015748031497" top="0.984251968503937" bottom="0.984251968503937" header="0.5118110236220472" footer="0.5118110236220472"/>
  <pageSetup horizontalDpi="600" verticalDpi="600" orientation="landscape" pageOrder="overThenDown" paperSize="9" r:id="rId1"/>
  <headerFooter alignWithMargins="0">
    <oddFooter>&amp;C&amp;F;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topLeftCell="A1">
      <pane ySplit="4" topLeftCell="A5" activePane="bottomLeft" state="frozen"/>
      <selection pane="topLeft" activeCell="E7" sqref="E7"/>
      <selection pane="bottomLeft" activeCell="K26" sqref="K26"/>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60</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v>2</v>
      </c>
      <c r="D6" s="9"/>
      <c r="E6" s="9"/>
      <c r="F6" s="9">
        <f aca="true" t="shared" si="0" ref="F6:F29">E6*C6</f>
        <v>0</v>
      </c>
    </row>
    <row r="7" spans="1:6" ht="25.5">
      <c r="A7" s="6" t="s">
        <v>9</v>
      </c>
      <c r="B7" s="7" t="s">
        <v>10</v>
      </c>
      <c r="C7" s="8"/>
      <c r="D7" s="9"/>
      <c r="E7" s="9"/>
      <c r="F7" s="9">
        <f t="shared" si="0"/>
        <v>0</v>
      </c>
    </row>
    <row r="8" spans="1:6" ht="15">
      <c r="A8" s="6" t="s">
        <v>11</v>
      </c>
      <c r="B8" s="7" t="s">
        <v>12</v>
      </c>
      <c r="C8" s="8"/>
      <c r="D8" s="9"/>
      <c r="E8" s="9"/>
      <c r="F8" s="9">
        <f t="shared" si="0"/>
        <v>0</v>
      </c>
    </row>
    <row r="9" spans="1:6" ht="63.75">
      <c r="A9" s="6" t="s">
        <v>13</v>
      </c>
      <c r="B9" s="7" t="s">
        <v>14</v>
      </c>
      <c r="C9" s="8">
        <v>2</v>
      </c>
      <c r="D9" s="9"/>
      <c r="E9" s="9"/>
      <c r="F9" s="9">
        <f t="shared" si="0"/>
        <v>0</v>
      </c>
    </row>
    <row r="10" spans="1:6" ht="63.75">
      <c r="A10" s="6" t="s">
        <v>15</v>
      </c>
      <c r="B10" s="7" t="s">
        <v>16</v>
      </c>
      <c r="C10" s="8"/>
      <c r="D10" s="9"/>
      <c r="E10" s="9"/>
      <c r="F10" s="9">
        <f t="shared" si="0"/>
        <v>0</v>
      </c>
    </row>
    <row r="11" spans="1:6" ht="63.75">
      <c r="A11" s="6" t="s">
        <v>17</v>
      </c>
      <c r="B11" s="7" t="s">
        <v>18</v>
      </c>
      <c r="C11" s="8"/>
      <c r="D11" s="9"/>
      <c r="E11" s="9"/>
      <c r="F11" s="9">
        <f t="shared" si="0"/>
        <v>0</v>
      </c>
    </row>
    <row r="12" spans="1:6" ht="63.75">
      <c r="A12" s="6" t="s">
        <v>19</v>
      </c>
      <c r="B12" s="7" t="s">
        <v>20</v>
      </c>
      <c r="C12" s="8"/>
      <c r="D12" s="9"/>
      <c r="E12" s="9"/>
      <c r="F12" s="9">
        <f t="shared" si="0"/>
        <v>0</v>
      </c>
    </row>
    <row r="13" spans="1:6" ht="63.75">
      <c r="A13" s="6" t="s">
        <v>21</v>
      </c>
      <c r="B13" s="7" t="s">
        <v>22</v>
      </c>
      <c r="C13" s="8">
        <v>5</v>
      </c>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c r="D17" s="9"/>
      <c r="E17" s="9"/>
      <c r="F17" s="9">
        <f t="shared" si="0"/>
        <v>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0</v>
      </c>
    </row>
    <row r="32" ht="15">
      <c r="B32" s="20" t="s">
        <v>56</v>
      </c>
    </row>
    <row r="34" ht="15">
      <c r="B34" s="20" t="s">
        <v>57</v>
      </c>
    </row>
    <row r="36" spans="2:6" ht="27" customHeight="1">
      <c r="B36" s="24" t="s">
        <v>58</v>
      </c>
      <c r="C36" s="25"/>
      <c r="D36" s="25"/>
      <c r="E36" s="25"/>
      <c r="F36" s="25"/>
    </row>
    <row r="37" ht="12.75" customHeight="1">
      <c r="B37" s="19"/>
    </row>
    <row r="38" ht="12.75" customHeight="1">
      <c r="B38" s="20" t="s">
        <v>59</v>
      </c>
    </row>
  </sheetData>
  <mergeCells count="1">
    <mergeCell ref="B36:F36"/>
  </mergeCells>
  <dataValidations count="1">
    <dataValidation type="whole" allowBlank="1" showInputMessage="1" showErrorMessage="1" sqref="C5:C30">
      <formula1>0</formula1>
      <formula2>999999</formula2>
    </dataValidation>
  </dataValidations>
  <printOptions/>
  <pageMargins left="0.7874015748031497" right="0.7874015748031497" top="0.984251968503937" bottom="0.984251968503937" header="0.5118110236220472" footer="0.5118110236220472"/>
  <pageSetup horizontalDpi="600" verticalDpi="600" orientation="landscape" pageOrder="overThenDown" paperSize="9" r:id="rId1"/>
  <headerFooter alignWithMargins="0">
    <oddFooter>&amp;C&amp;F; &amp;A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topLeftCell="A1">
      <pane ySplit="4" topLeftCell="A5" activePane="bottomLeft" state="frozen"/>
      <selection pane="topLeft" activeCell="E7" sqref="E7"/>
      <selection pane="bottomLeft" activeCell="E7" sqref="E7"/>
    </sheetView>
  </sheetViews>
  <sheetFormatPr defaultColWidth="9.140625" defaultRowHeight="15"/>
  <cols>
    <col min="1" max="1" width="13.28125" style="2" customWidth="1"/>
    <col min="2" max="2" width="78.421875" style="2" customWidth="1"/>
    <col min="3" max="3" width="9.140625" style="2" customWidth="1"/>
    <col min="4" max="4" width="12.57421875" style="2" customWidth="1"/>
    <col min="5" max="5" width="12.57421875" style="23" customWidth="1"/>
    <col min="6" max="6" width="19.00390625" style="2" customWidth="1"/>
    <col min="7" max="16384" width="9.140625" style="2" customWidth="1"/>
  </cols>
  <sheetData>
    <row r="1" ht="18">
      <c r="A1" s="1" t="s">
        <v>0</v>
      </c>
    </row>
    <row r="2" ht="15.75">
      <c r="A2" s="3" t="s">
        <v>61</v>
      </c>
    </row>
    <row r="4" spans="1:6" ht="25.5">
      <c r="A4" s="4" t="s">
        <v>1</v>
      </c>
      <c r="B4" s="4" t="s">
        <v>2</v>
      </c>
      <c r="C4" s="5" t="s">
        <v>3</v>
      </c>
      <c r="D4" s="4" t="s">
        <v>77</v>
      </c>
      <c r="E4" s="4" t="s">
        <v>78</v>
      </c>
      <c r="F4" s="4" t="s">
        <v>4</v>
      </c>
    </row>
    <row r="5" spans="1:6" ht="15">
      <c r="A5" s="6" t="s">
        <v>5</v>
      </c>
      <c r="B5" s="7" t="s">
        <v>6</v>
      </c>
      <c r="C5" s="8">
        <f>SUM('KVSA:ÚVS - Slezská'!C5)</f>
        <v>7</v>
      </c>
      <c r="D5" s="9"/>
      <c r="E5" s="9"/>
      <c r="F5" s="9">
        <f>E5*C5</f>
        <v>0</v>
      </c>
    </row>
    <row r="6" spans="1:6" ht="15">
      <c r="A6" s="6" t="s">
        <v>7</v>
      </c>
      <c r="B6" s="7" t="s">
        <v>8</v>
      </c>
      <c r="C6" s="8">
        <f>SUM('KVSA:ÚVS - Slezská'!C6)</f>
        <v>23</v>
      </c>
      <c r="D6" s="9"/>
      <c r="E6" s="9"/>
      <c r="F6" s="9">
        <f aca="true" t="shared" si="0" ref="F6:F29">E6*C6</f>
        <v>0</v>
      </c>
    </row>
    <row r="7" spans="1:6" ht="25.5">
      <c r="A7" s="6" t="s">
        <v>9</v>
      </c>
      <c r="B7" s="7" t="s">
        <v>10</v>
      </c>
      <c r="C7" s="8">
        <f>SUM('KVSA:ÚVS - Slezská'!C7)</f>
        <v>7</v>
      </c>
      <c r="D7" s="9"/>
      <c r="E7" s="9"/>
      <c r="F7" s="9">
        <f t="shared" si="0"/>
        <v>0</v>
      </c>
    </row>
    <row r="8" spans="1:6" ht="15">
      <c r="A8" s="6" t="s">
        <v>11</v>
      </c>
      <c r="B8" s="7" t="s">
        <v>12</v>
      </c>
      <c r="C8" s="8">
        <f>SUM('KVSA:ÚVS - Slezská'!C8)</f>
        <v>4</v>
      </c>
      <c r="D8" s="9"/>
      <c r="E8" s="9"/>
      <c r="F8" s="9">
        <f t="shared" si="0"/>
        <v>0</v>
      </c>
    </row>
    <row r="9" spans="1:6" ht="63.75">
      <c r="A9" s="6" t="s">
        <v>13</v>
      </c>
      <c r="B9" s="7" t="s">
        <v>14</v>
      </c>
      <c r="C9" s="8">
        <f>SUM('KVSA:ÚVS - Slezská'!C9)</f>
        <v>57</v>
      </c>
      <c r="D9" s="9"/>
      <c r="E9" s="9"/>
      <c r="F9" s="9">
        <f t="shared" si="0"/>
        <v>0</v>
      </c>
    </row>
    <row r="10" spans="1:6" ht="63.75">
      <c r="A10" s="6" t="s">
        <v>15</v>
      </c>
      <c r="B10" s="7" t="s">
        <v>16</v>
      </c>
      <c r="C10" s="8">
        <f>SUM('KVSA:ÚVS - Slezská'!C10)</f>
        <v>10</v>
      </c>
      <c r="D10" s="9"/>
      <c r="E10" s="9"/>
      <c r="F10" s="9">
        <f t="shared" si="0"/>
        <v>0</v>
      </c>
    </row>
    <row r="11" spans="1:6" ht="63.75">
      <c r="A11" s="6" t="s">
        <v>17</v>
      </c>
      <c r="B11" s="7" t="s">
        <v>18</v>
      </c>
      <c r="C11" s="8">
        <f>SUM('KVSA:ÚVS - Slezská'!C11)</f>
        <v>0</v>
      </c>
      <c r="D11" s="9"/>
      <c r="E11" s="9"/>
      <c r="F11" s="9">
        <f t="shared" si="0"/>
        <v>0</v>
      </c>
    </row>
    <row r="12" spans="1:6" ht="63.75">
      <c r="A12" s="6" t="s">
        <v>19</v>
      </c>
      <c r="B12" s="7" t="s">
        <v>20</v>
      </c>
      <c r="C12" s="8">
        <f>SUM('KVSA:ÚVS - Slezská'!C12)</f>
        <v>36</v>
      </c>
      <c r="D12" s="9"/>
      <c r="E12" s="9"/>
      <c r="F12" s="9">
        <f t="shared" si="0"/>
        <v>0</v>
      </c>
    </row>
    <row r="13" spans="1:6" ht="63.75">
      <c r="A13" s="6" t="s">
        <v>21</v>
      </c>
      <c r="B13" s="7" t="s">
        <v>22</v>
      </c>
      <c r="C13" s="8">
        <f>SUM('KVSA:ÚVS - Slezská'!C13)</f>
        <v>9</v>
      </c>
      <c r="D13" s="9"/>
      <c r="E13" s="9"/>
      <c r="F13" s="9">
        <f t="shared" si="0"/>
        <v>0</v>
      </c>
    </row>
    <row r="14" spans="1:6" ht="38.25">
      <c r="A14" s="6" t="s">
        <v>23</v>
      </c>
      <c r="B14" s="7" t="s">
        <v>24</v>
      </c>
      <c r="C14" s="8">
        <f>SUM('KVSA:ÚVS - Slezská'!C14)</f>
        <v>3</v>
      </c>
      <c r="D14" s="9"/>
      <c r="E14" s="9"/>
      <c r="F14" s="9">
        <f t="shared" si="0"/>
        <v>0</v>
      </c>
    </row>
    <row r="15" spans="1:6" ht="51">
      <c r="A15" s="6" t="s">
        <v>25</v>
      </c>
      <c r="B15" s="7" t="s">
        <v>26</v>
      </c>
      <c r="C15" s="8">
        <f>SUM('KVSA:ÚVS - Slezská'!C15)</f>
        <v>4</v>
      </c>
      <c r="D15" s="9"/>
      <c r="E15" s="9"/>
      <c r="F15" s="9">
        <f t="shared" si="0"/>
        <v>0</v>
      </c>
    </row>
    <row r="16" spans="1:6" ht="25.5">
      <c r="A16" s="6" t="s">
        <v>27</v>
      </c>
      <c r="B16" s="7" t="s">
        <v>28</v>
      </c>
      <c r="C16" s="8">
        <f>SUM('KVSA:ÚVS - Slezská'!C16)</f>
        <v>3</v>
      </c>
      <c r="D16" s="9"/>
      <c r="E16" s="9"/>
      <c r="F16" s="9">
        <f t="shared" si="0"/>
        <v>0</v>
      </c>
    </row>
    <row r="17" spans="1:6" ht="15">
      <c r="A17" s="6" t="s">
        <v>29</v>
      </c>
      <c r="B17" s="7" t="s">
        <v>30</v>
      </c>
      <c r="C17" s="8">
        <f>SUM('KVSA:ÚVS - Slezská'!C17)</f>
        <v>25</v>
      </c>
      <c r="D17" s="9"/>
      <c r="E17" s="9"/>
      <c r="F17" s="9">
        <f t="shared" si="0"/>
        <v>0</v>
      </c>
    </row>
    <row r="18" spans="1:6" ht="25.5">
      <c r="A18" s="6" t="s">
        <v>31</v>
      </c>
      <c r="B18" s="7" t="s">
        <v>32</v>
      </c>
      <c r="C18" s="8">
        <f>SUM('KVSA:ÚVS - Slezská'!C18)</f>
        <v>4</v>
      </c>
      <c r="D18" s="9"/>
      <c r="E18" s="9"/>
      <c r="F18" s="9">
        <f t="shared" si="0"/>
        <v>0</v>
      </c>
    </row>
    <row r="19" spans="1:6" ht="38.25">
      <c r="A19" s="6" t="s">
        <v>33</v>
      </c>
      <c r="B19" s="10" t="s">
        <v>34</v>
      </c>
      <c r="C19" s="8">
        <f>SUM('KVSA:ÚVS - Slezská'!C19)</f>
        <v>2</v>
      </c>
      <c r="D19" s="9"/>
      <c r="E19" s="9"/>
      <c r="F19" s="9">
        <f t="shared" si="0"/>
        <v>0</v>
      </c>
    </row>
    <row r="20" spans="1:6" ht="15">
      <c r="A20" s="6" t="s">
        <v>35</v>
      </c>
      <c r="B20" s="10" t="s">
        <v>36</v>
      </c>
      <c r="C20" s="8">
        <f>SUM('KVSA:ÚVS - Slezská'!C20)</f>
        <v>10</v>
      </c>
      <c r="D20" s="9"/>
      <c r="E20" s="9"/>
      <c r="F20" s="9">
        <f t="shared" si="0"/>
        <v>0</v>
      </c>
    </row>
    <row r="21" spans="1:6" ht="15">
      <c r="A21" s="6" t="s">
        <v>37</v>
      </c>
      <c r="B21" s="10" t="s">
        <v>38</v>
      </c>
      <c r="C21" s="8">
        <f>SUM('KVSA:ÚVS - Slezská'!C21)</f>
        <v>0</v>
      </c>
      <c r="D21" s="9"/>
      <c r="E21" s="9"/>
      <c r="F21" s="9">
        <f t="shared" si="0"/>
        <v>0</v>
      </c>
    </row>
    <row r="22" spans="1:6" ht="25.5">
      <c r="A22" s="6" t="s">
        <v>39</v>
      </c>
      <c r="B22" s="7" t="s">
        <v>40</v>
      </c>
      <c r="C22" s="8">
        <f>SUM('KVSA:ÚVS - Slezská'!C22)</f>
        <v>1</v>
      </c>
      <c r="D22" s="9"/>
      <c r="E22" s="9"/>
      <c r="F22" s="9">
        <f t="shared" si="0"/>
        <v>0</v>
      </c>
    </row>
    <row r="23" spans="1:6" ht="25.5">
      <c r="A23" s="6" t="s">
        <v>41</v>
      </c>
      <c r="B23" s="10" t="s">
        <v>42</v>
      </c>
      <c r="C23" s="8">
        <f>SUM('KVSA:ÚVS - Slezská'!C23)</f>
        <v>7</v>
      </c>
      <c r="D23" s="9"/>
      <c r="E23" s="9"/>
      <c r="F23" s="9">
        <f t="shared" si="0"/>
        <v>0</v>
      </c>
    </row>
    <row r="24" spans="1:6" ht="15">
      <c r="A24" s="6" t="s">
        <v>43</v>
      </c>
      <c r="B24" s="11" t="s">
        <v>44</v>
      </c>
      <c r="C24" s="8">
        <f>SUM('KVSA:ÚVS - Slezská'!C24)</f>
        <v>4</v>
      </c>
      <c r="D24" s="9"/>
      <c r="E24" s="9"/>
      <c r="F24" s="9">
        <f t="shared" si="0"/>
        <v>0</v>
      </c>
    </row>
    <row r="25" spans="1:6" ht="15">
      <c r="A25" s="6" t="s">
        <v>45</v>
      </c>
      <c r="B25" s="12" t="s">
        <v>46</v>
      </c>
      <c r="C25" s="8">
        <f>SUM('KVSA:ÚVS - Slezská'!C25)</f>
        <v>1</v>
      </c>
      <c r="D25" s="9"/>
      <c r="E25" s="9"/>
      <c r="F25" s="9">
        <f t="shared" si="0"/>
        <v>0</v>
      </c>
    </row>
    <row r="26" spans="1:6" ht="280.5">
      <c r="A26" s="6" t="s">
        <v>47</v>
      </c>
      <c r="B26" s="13" t="s">
        <v>48</v>
      </c>
      <c r="C26" s="8">
        <f>SUM('KVSA:ÚVS - Slezská'!C26)</f>
        <v>1</v>
      </c>
      <c r="D26" s="9"/>
      <c r="E26" s="9"/>
      <c r="F26" s="9">
        <f t="shared" si="0"/>
        <v>0</v>
      </c>
    </row>
    <row r="27" spans="1:6" ht="382.5">
      <c r="A27" s="6" t="s">
        <v>49</v>
      </c>
      <c r="B27" s="7" t="s">
        <v>50</v>
      </c>
      <c r="C27" s="8">
        <f>SUM('KVSA:ÚVS - Slezská'!C27)</f>
        <v>0</v>
      </c>
      <c r="D27" s="9"/>
      <c r="E27" s="9"/>
      <c r="F27" s="9">
        <f t="shared" si="0"/>
        <v>0</v>
      </c>
    </row>
    <row r="28" spans="1:6" ht="38.25">
      <c r="A28" s="6" t="s">
        <v>51</v>
      </c>
      <c r="B28" s="7" t="s">
        <v>52</v>
      </c>
      <c r="C28" s="8">
        <f>SUM('KVSA:ÚVS - Slezská'!C28)</f>
        <v>31</v>
      </c>
      <c r="D28" s="9"/>
      <c r="E28" s="9"/>
      <c r="F28" s="9">
        <f t="shared" si="0"/>
        <v>0</v>
      </c>
    </row>
    <row r="29" spans="1:6" ht="25.5">
      <c r="A29" s="6" t="s">
        <v>53</v>
      </c>
      <c r="B29" s="7" t="s">
        <v>54</v>
      </c>
      <c r="C29" s="8">
        <f>SUM('KVSA:ÚVS - Slezská'!C29)</f>
        <v>1</v>
      </c>
      <c r="D29" s="9"/>
      <c r="E29" s="9"/>
      <c r="F29" s="9">
        <f t="shared" si="0"/>
        <v>0</v>
      </c>
    </row>
    <row r="30" spans="1:6" ht="15">
      <c r="A30" s="14"/>
      <c r="B30" s="4" t="s">
        <v>55</v>
      </c>
      <c r="C30" s="15"/>
      <c r="D30" s="16"/>
      <c r="E30" s="16"/>
      <c r="F30" s="17">
        <f>SUM(F5:F29)</f>
        <v>0</v>
      </c>
    </row>
    <row r="32" ht="15">
      <c r="B32" s="2" t="s">
        <v>56</v>
      </c>
    </row>
    <row r="34" ht="15">
      <c r="B34" s="2" t="s">
        <v>57</v>
      </c>
    </row>
    <row r="36" spans="2:6" ht="27" customHeight="1">
      <c r="B36" s="24" t="s">
        <v>58</v>
      </c>
      <c r="C36" s="25"/>
      <c r="D36" s="25"/>
      <c r="E36" s="25"/>
      <c r="F36" s="25"/>
    </row>
    <row r="37" ht="12.75" customHeight="1">
      <c r="B37" s="18"/>
    </row>
    <row r="38" ht="12.75" customHeight="1">
      <c r="B38" s="2" t="s">
        <v>59</v>
      </c>
    </row>
  </sheetData>
  <mergeCells count="1">
    <mergeCell ref="B36:F36"/>
  </mergeCells>
  <dataValidations count="1">
    <dataValidation type="whole" allowBlank="1" showInputMessage="1" showErrorMessage="1" sqref="C5:C30">
      <formula1>0</formula1>
      <formula2>999999</formula2>
    </dataValidation>
  </dataValidations>
  <printOptions/>
  <pageMargins left="0.7874015748031497" right="0.7874015748031497" top="0.984251968503937" bottom="0.984251968503937" header="0.5118110236220472" footer="0.5118110236220472"/>
  <pageSetup horizontalDpi="600" verticalDpi="600" orientation="landscape" pageOrder="overThenDown" paperSize="9" r:id="rId1"/>
  <headerFooter alignWithMargins="0">
    <oddFooter>&amp;C&amp;F;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topLeftCell="A4">
      <selection activeCell="E7" sqref="E7"/>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73</v>
      </c>
    </row>
    <row r="4" spans="1:6" ht="25.5">
      <c r="A4" s="4" t="s">
        <v>1</v>
      </c>
      <c r="B4" s="4" t="s">
        <v>2</v>
      </c>
      <c r="C4" s="5" t="s">
        <v>3</v>
      </c>
      <c r="D4" s="4" t="s">
        <v>77</v>
      </c>
      <c r="E4" s="4" t="s">
        <v>78</v>
      </c>
      <c r="F4" s="4" t="s">
        <v>4</v>
      </c>
    </row>
    <row r="5" spans="1:6" ht="15">
      <c r="A5" s="6" t="s">
        <v>5</v>
      </c>
      <c r="B5" s="7" t="s">
        <v>6</v>
      </c>
      <c r="C5" s="8">
        <v>0</v>
      </c>
      <c r="D5" s="9"/>
      <c r="E5" s="9"/>
      <c r="F5" s="9">
        <f>E5*C5</f>
        <v>0</v>
      </c>
    </row>
    <row r="6" spans="1:6" ht="15">
      <c r="A6" s="6" t="s">
        <v>7</v>
      </c>
      <c r="B6" s="7" t="s">
        <v>8</v>
      </c>
      <c r="C6" s="8"/>
      <c r="D6" s="9"/>
      <c r="E6" s="9"/>
      <c r="F6" s="9">
        <f aca="true" t="shared" si="0" ref="F6:F29">E6*C6</f>
        <v>0</v>
      </c>
    </row>
    <row r="7" spans="1:6" ht="25.5">
      <c r="A7" s="6" t="s">
        <v>9</v>
      </c>
      <c r="B7" s="7" t="s">
        <v>10</v>
      </c>
      <c r="C7" s="8"/>
      <c r="D7" s="9"/>
      <c r="E7" s="9"/>
      <c r="F7" s="9">
        <f t="shared" si="0"/>
        <v>0</v>
      </c>
    </row>
    <row r="8" spans="1:6" ht="15">
      <c r="A8" s="6" t="s">
        <v>11</v>
      </c>
      <c r="B8" s="7" t="s">
        <v>12</v>
      </c>
      <c r="C8" s="8"/>
      <c r="D8" s="9"/>
      <c r="E8" s="9"/>
      <c r="F8" s="9">
        <f t="shared" si="0"/>
        <v>0</v>
      </c>
    </row>
    <row r="9" spans="1:6" ht="63.75">
      <c r="A9" s="6" t="s">
        <v>13</v>
      </c>
      <c r="B9" s="7" t="s">
        <v>14</v>
      </c>
      <c r="C9" s="8">
        <v>0</v>
      </c>
      <c r="D9" s="9"/>
      <c r="E9" s="9"/>
      <c r="F9" s="9">
        <f t="shared" si="0"/>
        <v>0</v>
      </c>
    </row>
    <row r="10" spans="1:6" ht="63.75">
      <c r="A10" s="6" t="s">
        <v>15</v>
      </c>
      <c r="B10" s="7" t="s">
        <v>16</v>
      </c>
      <c r="C10" s="8"/>
      <c r="D10" s="9"/>
      <c r="E10" s="9"/>
      <c r="F10" s="9">
        <f t="shared" si="0"/>
        <v>0</v>
      </c>
    </row>
    <row r="11" spans="1:6" ht="63.75">
      <c r="A11" s="6" t="s">
        <v>17</v>
      </c>
      <c r="B11" s="7" t="s">
        <v>18</v>
      </c>
      <c r="C11" s="8"/>
      <c r="D11" s="9"/>
      <c r="E11" s="9"/>
      <c r="F11" s="9">
        <f t="shared" si="0"/>
        <v>0</v>
      </c>
    </row>
    <row r="12" spans="1:6" ht="63.75">
      <c r="A12" s="6" t="s">
        <v>19</v>
      </c>
      <c r="B12" s="7" t="s">
        <v>20</v>
      </c>
      <c r="C12" s="8">
        <v>5</v>
      </c>
      <c r="D12" s="9"/>
      <c r="E12" s="9"/>
      <c r="F12" s="9">
        <f t="shared" si="0"/>
        <v>0</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c r="D17" s="9"/>
      <c r="E17" s="9"/>
      <c r="F17" s="9">
        <f t="shared" si="0"/>
        <v>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0</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0.787401575" right="0.787401575" top="0.984251969" bottom="0.984251969" header="0.4921259845" footer="0.4921259845"/>
  <pageSetup horizontalDpi="600" verticalDpi="600" orientation="landscape" pageOrder="overThenDown" paperSize="9" r:id="rId1"/>
  <headerFooter alignWithMargins="0">
    <oddFooter>&amp;C&amp;F;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topLeftCell="A16">
      <selection activeCell="E7" sqref="E7"/>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72</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c r="D6" s="9"/>
      <c r="E6" s="9"/>
      <c r="F6" s="9">
        <f aca="true" t="shared" si="0" ref="F6:F29">E6*C6</f>
        <v>0</v>
      </c>
    </row>
    <row r="7" spans="1:6" ht="25.5">
      <c r="A7" s="6" t="s">
        <v>9</v>
      </c>
      <c r="B7" s="7" t="s">
        <v>10</v>
      </c>
      <c r="C7" s="8">
        <v>2</v>
      </c>
      <c r="D7" s="9"/>
      <c r="E7" s="9"/>
      <c r="F7" s="9">
        <f t="shared" si="0"/>
        <v>0</v>
      </c>
    </row>
    <row r="8" spans="1:6" ht="15">
      <c r="A8" s="6" t="s">
        <v>11</v>
      </c>
      <c r="B8" s="7" t="s">
        <v>12</v>
      </c>
      <c r="C8" s="8"/>
      <c r="D8" s="9"/>
      <c r="E8" s="9"/>
      <c r="F8" s="9">
        <f t="shared" si="0"/>
        <v>0</v>
      </c>
    </row>
    <row r="9" spans="1:6" ht="63.75">
      <c r="A9" s="6" t="s">
        <v>13</v>
      </c>
      <c r="B9" s="7" t="s">
        <v>14</v>
      </c>
      <c r="C9" s="8"/>
      <c r="D9" s="9"/>
      <c r="E9" s="9"/>
      <c r="F9" s="9">
        <f t="shared" si="0"/>
        <v>0</v>
      </c>
    </row>
    <row r="10" spans="1:6" ht="63.75">
      <c r="A10" s="6" t="s">
        <v>15</v>
      </c>
      <c r="B10" s="7" t="s">
        <v>16</v>
      </c>
      <c r="C10" s="8"/>
      <c r="D10" s="9"/>
      <c r="E10" s="9"/>
      <c r="F10" s="9">
        <f t="shared" si="0"/>
        <v>0</v>
      </c>
    </row>
    <row r="11" spans="1:6" ht="63.75">
      <c r="A11" s="6" t="s">
        <v>17</v>
      </c>
      <c r="B11" s="7" t="s">
        <v>18</v>
      </c>
      <c r="C11" s="8"/>
      <c r="D11" s="9"/>
      <c r="E11" s="9"/>
      <c r="F11" s="9">
        <f t="shared" si="0"/>
        <v>0</v>
      </c>
    </row>
    <row r="12" spans="1:6" ht="63.75">
      <c r="A12" s="6" t="s">
        <v>19</v>
      </c>
      <c r="B12" s="7" t="s">
        <v>20</v>
      </c>
      <c r="C12" s="8"/>
      <c r="D12" s="9"/>
      <c r="E12" s="9"/>
      <c r="F12" s="9">
        <f t="shared" si="0"/>
        <v>0</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c r="D17" s="9"/>
      <c r="E17" s="9"/>
      <c r="F17" s="9">
        <f t="shared" si="0"/>
        <v>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0</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0.787401575" right="0.787401575" top="0.984251969" bottom="0.984251969" header="0.4921259845" footer="0.4921259845"/>
  <pageSetup horizontalDpi="600" verticalDpi="600" orientation="landscape" pageOrder="overThenDown" paperSize="9" r:id="rId1"/>
  <headerFooter alignWithMargins="0">
    <oddFooter>&amp;C&amp;F;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topLeftCell="A1">
      <selection activeCell="E7" sqref="E7"/>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71</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c r="D6" s="9"/>
      <c r="E6" s="9"/>
      <c r="F6" s="9">
        <f aca="true" t="shared" si="0" ref="F6:F29">E6*C6</f>
        <v>0</v>
      </c>
    </row>
    <row r="7" spans="1:6" ht="25.5">
      <c r="A7" s="6" t="s">
        <v>9</v>
      </c>
      <c r="B7" s="7" t="s">
        <v>10</v>
      </c>
      <c r="C7" s="8"/>
      <c r="D7" s="9"/>
      <c r="E7" s="9"/>
      <c r="F7" s="9">
        <f t="shared" si="0"/>
        <v>0</v>
      </c>
    </row>
    <row r="8" spans="1:6" ht="15">
      <c r="A8" s="6" t="s">
        <v>11</v>
      </c>
      <c r="B8" s="7" t="s">
        <v>12</v>
      </c>
      <c r="C8" s="8"/>
      <c r="D8" s="9"/>
      <c r="E8" s="9"/>
      <c r="F8" s="9">
        <f t="shared" si="0"/>
        <v>0</v>
      </c>
    </row>
    <row r="9" spans="1:6" ht="63.75">
      <c r="A9" s="6" t="s">
        <v>13</v>
      </c>
      <c r="B9" s="7" t="s">
        <v>14</v>
      </c>
      <c r="C9" s="8">
        <v>2</v>
      </c>
      <c r="D9" s="9"/>
      <c r="E9" s="9"/>
      <c r="F9" s="9">
        <f t="shared" si="0"/>
        <v>0</v>
      </c>
    </row>
    <row r="10" spans="1:6" ht="63.75">
      <c r="A10" s="6" t="s">
        <v>15</v>
      </c>
      <c r="B10" s="7" t="s">
        <v>16</v>
      </c>
      <c r="C10" s="8"/>
      <c r="D10" s="9"/>
      <c r="E10" s="9"/>
      <c r="F10" s="9">
        <f t="shared" si="0"/>
        <v>0</v>
      </c>
    </row>
    <row r="11" spans="1:6" ht="63.75">
      <c r="A11" s="6" t="s">
        <v>17</v>
      </c>
      <c r="B11" s="7" t="s">
        <v>18</v>
      </c>
      <c r="C11" s="8"/>
      <c r="D11" s="9"/>
      <c r="E11" s="9"/>
      <c r="F11" s="9">
        <f t="shared" si="0"/>
        <v>0</v>
      </c>
    </row>
    <row r="12" spans="1:6" ht="63.75">
      <c r="A12" s="6" t="s">
        <v>19</v>
      </c>
      <c r="B12" s="7" t="s">
        <v>20</v>
      </c>
      <c r="C12" s="8"/>
      <c r="D12" s="9"/>
      <c r="E12" s="9"/>
      <c r="F12" s="9">
        <f t="shared" si="0"/>
        <v>0</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c r="D17" s="9"/>
      <c r="E17" s="9"/>
      <c r="F17" s="9">
        <f t="shared" si="0"/>
        <v>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0</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0.787401575" right="0.787401575" top="0.984251969" bottom="0.984251969" header="0.4921259845" footer="0.4921259845"/>
  <pageSetup horizontalDpi="600" verticalDpi="600" orientation="landscape" pageOrder="overThenDown" paperSize="9" r:id="rId1"/>
  <headerFooter alignWithMargins="0">
    <oddFooter>&amp;C&amp;F;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topLeftCell="A13">
      <selection activeCell="E7" sqref="E7"/>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70</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c r="D6" s="9"/>
      <c r="E6" s="9"/>
      <c r="F6" s="9">
        <f aca="true" t="shared" si="0" ref="F6:F29">E6*C6</f>
        <v>0</v>
      </c>
    </row>
    <row r="7" spans="1:6" ht="25.5">
      <c r="A7" s="6" t="s">
        <v>9</v>
      </c>
      <c r="B7" s="7" t="s">
        <v>10</v>
      </c>
      <c r="C7" s="8"/>
      <c r="D7" s="9"/>
      <c r="E7" s="9"/>
      <c r="F7" s="9">
        <f t="shared" si="0"/>
        <v>0</v>
      </c>
    </row>
    <row r="8" spans="1:6" ht="15">
      <c r="A8" s="6" t="s">
        <v>11</v>
      </c>
      <c r="B8" s="7" t="s">
        <v>12</v>
      </c>
      <c r="C8" s="8">
        <v>2</v>
      </c>
      <c r="D8" s="9"/>
      <c r="E8" s="9"/>
      <c r="F8" s="9">
        <f t="shared" si="0"/>
        <v>0</v>
      </c>
    </row>
    <row r="9" spans="1:6" ht="63.75">
      <c r="A9" s="6" t="s">
        <v>13</v>
      </c>
      <c r="B9" s="7" t="s">
        <v>14</v>
      </c>
      <c r="C9" s="8">
        <v>2</v>
      </c>
      <c r="D9" s="9"/>
      <c r="E9" s="9"/>
      <c r="F9" s="9">
        <f t="shared" si="0"/>
        <v>0</v>
      </c>
    </row>
    <row r="10" spans="1:6" ht="63.75">
      <c r="A10" s="6" t="s">
        <v>15</v>
      </c>
      <c r="B10" s="7" t="s">
        <v>16</v>
      </c>
      <c r="C10" s="8">
        <v>2</v>
      </c>
      <c r="D10" s="9"/>
      <c r="E10" s="9"/>
      <c r="F10" s="9">
        <f t="shared" si="0"/>
        <v>0</v>
      </c>
    </row>
    <row r="11" spans="1:6" ht="63.75">
      <c r="A11" s="6" t="s">
        <v>17</v>
      </c>
      <c r="B11" s="7" t="s">
        <v>18</v>
      </c>
      <c r="C11" s="8"/>
      <c r="D11" s="9"/>
      <c r="E11" s="9"/>
      <c r="F11" s="9">
        <f t="shared" si="0"/>
        <v>0</v>
      </c>
    </row>
    <row r="12" spans="1:6" ht="63.75">
      <c r="A12" s="6" t="s">
        <v>19</v>
      </c>
      <c r="B12" s="7" t="s">
        <v>20</v>
      </c>
      <c r="C12" s="8"/>
      <c r="D12" s="9"/>
      <c r="E12" s="9"/>
      <c r="F12" s="9">
        <f t="shared" si="0"/>
        <v>0</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v>2</v>
      </c>
      <c r="D17" s="9"/>
      <c r="E17" s="9"/>
      <c r="F17" s="9">
        <f t="shared" si="0"/>
        <v>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0</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0.787401575" right="0.787401575" top="0.984251969" bottom="0.984251969" header="0.4921259845" footer="0.4921259845"/>
  <pageSetup horizontalDpi="600" verticalDpi="600" orientation="landscape" pageOrder="overThenDown" paperSize="9" r:id="rId1"/>
  <headerFooter alignWithMargins="0">
    <oddFooter>&amp;C&amp;F;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topLeftCell="A10">
      <selection activeCell="E7" sqref="E7"/>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69</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c r="D6" s="9"/>
      <c r="E6" s="9"/>
      <c r="F6" s="9">
        <f aca="true" t="shared" si="0" ref="F6:F29">E6*C6</f>
        <v>0</v>
      </c>
    </row>
    <row r="7" spans="1:6" ht="25.5">
      <c r="A7" s="6" t="s">
        <v>9</v>
      </c>
      <c r="B7" s="7" t="s">
        <v>10</v>
      </c>
      <c r="C7" s="8"/>
      <c r="D7" s="9"/>
      <c r="E7" s="9"/>
      <c r="F7" s="9">
        <f t="shared" si="0"/>
        <v>0</v>
      </c>
    </row>
    <row r="8" spans="1:6" ht="15">
      <c r="A8" s="6" t="s">
        <v>11</v>
      </c>
      <c r="B8" s="7" t="s">
        <v>12</v>
      </c>
      <c r="C8" s="8">
        <v>2</v>
      </c>
      <c r="D8" s="9"/>
      <c r="E8" s="9"/>
      <c r="F8" s="9">
        <f t="shared" si="0"/>
        <v>0</v>
      </c>
    </row>
    <row r="9" spans="1:6" ht="63.75">
      <c r="A9" s="6" t="s">
        <v>13</v>
      </c>
      <c r="B9" s="7" t="s">
        <v>14</v>
      </c>
      <c r="C9" s="8">
        <v>2</v>
      </c>
      <c r="D9" s="9"/>
      <c r="E9" s="9"/>
      <c r="F9" s="9">
        <f t="shared" si="0"/>
        <v>0</v>
      </c>
    </row>
    <row r="10" spans="1:6" ht="63.75">
      <c r="A10" s="6" t="s">
        <v>15</v>
      </c>
      <c r="B10" s="7" t="s">
        <v>16</v>
      </c>
      <c r="C10" s="8">
        <v>2</v>
      </c>
      <c r="D10" s="9"/>
      <c r="E10" s="9"/>
      <c r="F10" s="9">
        <f t="shared" si="0"/>
        <v>0</v>
      </c>
    </row>
    <row r="11" spans="1:6" ht="63.75">
      <c r="A11" s="6" t="s">
        <v>17</v>
      </c>
      <c r="B11" s="7" t="s">
        <v>18</v>
      </c>
      <c r="C11" s="8"/>
      <c r="D11" s="9"/>
      <c r="E11" s="9"/>
      <c r="F11" s="9">
        <f t="shared" si="0"/>
        <v>0</v>
      </c>
    </row>
    <row r="12" spans="1:6" ht="63.75">
      <c r="A12" s="6" t="s">
        <v>19</v>
      </c>
      <c r="B12" s="7" t="s">
        <v>20</v>
      </c>
      <c r="C12" s="8"/>
      <c r="D12" s="9"/>
      <c r="E12" s="9"/>
      <c r="F12" s="9">
        <f t="shared" si="0"/>
        <v>0</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v>1</v>
      </c>
      <c r="D17" s="9"/>
      <c r="E17" s="9"/>
      <c r="F17" s="9">
        <f t="shared" si="0"/>
        <v>0</v>
      </c>
    </row>
    <row r="18" spans="1:6" ht="25.5">
      <c r="A18" s="6" t="s">
        <v>31</v>
      </c>
      <c r="B18" s="7" t="s">
        <v>32</v>
      </c>
      <c r="C18" s="8"/>
      <c r="D18" s="9"/>
      <c r="E18" s="9"/>
      <c r="F18" s="9">
        <f t="shared" si="0"/>
        <v>0</v>
      </c>
    </row>
    <row r="19" spans="1:6" ht="38.25">
      <c r="A19" s="6" t="s">
        <v>33</v>
      </c>
      <c r="B19" s="10" t="s">
        <v>34</v>
      </c>
      <c r="C19" s="8">
        <v>1</v>
      </c>
      <c r="D19" s="9"/>
      <c r="E19" s="9"/>
      <c r="F19" s="9">
        <f t="shared" si="0"/>
        <v>0</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0</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0.787401575" right="0.787401575" top="0.984251969" bottom="0.984251969" header="0.4921259845" footer="0.4921259845"/>
  <pageSetup horizontalDpi="600" verticalDpi="600" orientation="landscape" pageOrder="overThenDown" paperSize="9" r:id="rId1"/>
  <headerFooter alignWithMargins="0">
    <oddFooter>&amp;C&amp;F;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topLeftCell="A10">
      <selection activeCell="E7" sqref="E7"/>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68</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v>4</v>
      </c>
      <c r="D6" s="9"/>
      <c r="E6" s="9"/>
      <c r="F6" s="9">
        <f aca="true" t="shared" si="0" ref="F6:F29">E6*C6</f>
        <v>0</v>
      </c>
    </row>
    <row r="7" spans="1:6" ht="25.5">
      <c r="A7" s="6" t="s">
        <v>9</v>
      </c>
      <c r="B7" s="7" t="s">
        <v>10</v>
      </c>
      <c r="C7" s="8"/>
      <c r="D7" s="9"/>
      <c r="E7" s="9"/>
      <c r="F7" s="9">
        <f t="shared" si="0"/>
        <v>0</v>
      </c>
    </row>
    <row r="8" spans="1:6" ht="15">
      <c r="A8" s="6" t="s">
        <v>11</v>
      </c>
      <c r="B8" s="7" t="s">
        <v>12</v>
      </c>
      <c r="C8" s="8"/>
      <c r="D8" s="9"/>
      <c r="E8" s="9"/>
      <c r="F8" s="9">
        <f t="shared" si="0"/>
        <v>0</v>
      </c>
    </row>
    <row r="9" spans="1:6" ht="63.75">
      <c r="A9" s="6" t="s">
        <v>13</v>
      </c>
      <c r="B9" s="7" t="s">
        <v>14</v>
      </c>
      <c r="C9" s="8">
        <v>3</v>
      </c>
      <c r="D9" s="9"/>
      <c r="E9" s="9"/>
      <c r="F9" s="9">
        <f t="shared" si="0"/>
        <v>0</v>
      </c>
    </row>
    <row r="10" spans="1:6" ht="63.75">
      <c r="A10" s="6" t="s">
        <v>15</v>
      </c>
      <c r="B10" s="7" t="s">
        <v>16</v>
      </c>
      <c r="C10" s="8">
        <v>3</v>
      </c>
      <c r="D10" s="9"/>
      <c r="E10" s="9"/>
      <c r="F10" s="9">
        <f t="shared" si="0"/>
        <v>0</v>
      </c>
    </row>
    <row r="11" spans="1:6" ht="63.75">
      <c r="A11" s="6" t="s">
        <v>17</v>
      </c>
      <c r="B11" s="7" t="s">
        <v>18</v>
      </c>
      <c r="C11" s="8"/>
      <c r="D11" s="9"/>
      <c r="E11" s="9"/>
      <c r="F11" s="9">
        <f t="shared" si="0"/>
        <v>0</v>
      </c>
    </row>
    <row r="12" spans="1:6" ht="63.75">
      <c r="A12" s="6" t="s">
        <v>19</v>
      </c>
      <c r="B12" s="7" t="s">
        <v>20</v>
      </c>
      <c r="C12" s="8"/>
      <c r="D12" s="9"/>
      <c r="E12" s="9"/>
      <c r="F12" s="9">
        <f t="shared" si="0"/>
        <v>0</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v>1</v>
      </c>
      <c r="D15" s="9"/>
      <c r="E15" s="9"/>
      <c r="F15" s="9">
        <f t="shared" si="0"/>
        <v>0</v>
      </c>
    </row>
    <row r="16" spans="1:6" ht="25.5">
      <c r="A16" s="6" t="s">
        <v>27</v>
      </c>
      <c r="B16" s="7" t="s">
        <v>28</v>
      </c>
      <c r="C16" s="8"/>
      <c r="D16" s="9"/>
      <c r="E16" s="9"/>
      <c r="F16" s="9">
        <f t="shared" si="0"/>
        <v>0</v>
      </c>
    </row>
    <row r="17" spans="1:6" ht="15">
      <c r="A17" s="6" t="s">
        <v>29</v>
      </c>
      <c r="B17" s="7" t="s">
        <v>30</v>
      </c>
      <c r="C17" s="8"/>
      <c r="D17" s="9"/>
      <c r="E17" s="9"/>
      <c r="F17" s="9">
        <f t="shared" si="0"/>
        <v>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v>8</v>
      </c>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0</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0.787401575" right="0.787401575" top="0.984251969" bottom="0.984251969" header="0.4921259845" footer="0.4921259845"/>
  <pageSetup horizontalDpi="600" verticalDpi="600" orientation="landscape" pageOrder="overThenDown" paperSize="9" r:id="rId1"/>
  <headerFooter alignWithMargins="0">
    <oddFooter>&amp;C&amp;F;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topLeftCell="A19">
      <selection activeCell="E7" sqref="E7"/>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67</v>
      </c>
    </row>
    <row r="4" spans="1:6" ht="25.5">
      <c r="A4" s="4" t="s">
        <v>1</v>
      </c>
      <c r="B4" s="4" t="s">
        <v>2</v>
      </c>
      <c r="C4" s="5" t="s">
        <v>3</v>
      </c>
      <c r="D4" s="4" t="s">
        <v>77</v>
      </c>
      <c r="E4" s="4" t="s">
        <v>78</v>
      </c>
      <c r="F4" s="4" t="s">
        <v>4</v>
      </c>
    </row>
    <row r="5" spans="1:6" ht="15">
      <c r="A5" s="6" t="s">
        <v>5</v>
      </c>
      <c r="B5" s="7" t="s">
        <v>6</v>
      </c>
      <c r="C5" s="8">
        <v>5</v>
      </c>
      <c r="D5" s="9"/>
      <c r="E5" s="9"/>
      <c r="F5" s="9">
        <f>E5*C5</f>
        <v>0</v>
      </c>
    </row>
    <row r="6" spans="1:6" ht="15">
      <c r="A6" s="6" t="s">
        <v>7</v>
      </c>
      <c r="B6" s="7" t="s">
        <v>8</v>
      </c>
      <c r="C6" s="8"/>
      <c r="D6" s="9"/>
      <c r="E6" s="9"/>
      <c r="F6" s="9">
        <f aca="true" t="shared" si="0" ref="F6:F29">E6*C6</f>
        <v>0</v>
      </c>
    </row>
    <row r="7" spans="1:6" ht="25.5">
      <c r="A7" s="6" t="s">
        <v>9</v>
      </c>
      <c r="B7" s="7" t="s">
        <v>10</v>
      </c>
      <c r="C7" s="8"/>
      <c r="D7" s="9"/>
      <c r="E7" s="9"/>
      <c r="F7" s="9">
        <f t="shared" si="0"/>
        <v>0</v>
      </c>
    </row>
    <row r="8" spans="1:6" ht="15">
      <c r="A8" s="6" t="s">
        <v>11</v>
      </c>
      <c r="B8" s="7" t="s">
        <v>12</v>
      </c>
      <c r="C8" s="8"/>
      <c r="D8" s="9"/>
      <c r="E8" s="9"/>
      <c r="F8" s="9">
        <f t="shared" si="0"/>
        <v>0</v>
      </c>
    </row>
    <row r="9" spans="1:6" ht="63.75">
      <c r="A9" s="6" t="s">
        <v>13</v>
      </c>
      <c r="B9" s="7" t="s">
        <v>14</v>
      </c>
      <c r="C9" s="8">
        <v>5</v>
      </c>
      <c r="D9" s="9"/>
      <c r="E9" s="9"/>
      <c r="F9" s="9">
        <f t="shared" si="0"/>
        <v>0</v>
      </c>
    </row>
    <row r="10" spans="1:6" ht="63.75">
      <c r="A10" s="6" t="s">
        <v>15</v>
      </c>
      <c r="B10" s="7" t="s">
        <v>16</v>
      </c>
      <c r="C10" s="8"/>
      <c r="D10" s="9"/>
      <c r="E10" s="9"/>
      <c r="F10" s="9">
        <f t="shared" si="0"/>
        <v>0</v>
      </c>
    </row>
    <row r="11" spans="1:6" ht="63.75">
      <c r="A11" s="6" t="s">
        <v>17</v>
      </c>
      <c r="B11" s="7" t="s">
        <v>18</v>
      </c>
      <c r="C11" s="8"/>
      <c r="D11" s="9"/>
      <c r="E11" s="9"/>
      <c r="F11" s="9">
        <f t="shared" si="0"/>
        <v>0</v>
      </c>
    </row>
    <row r="12" spans="1:6" ht="63.75">
      <c r="A12" s="6" t="s">
        <v>19</v>
      </c>
      <c r="B12" s="7" t="s">
        <v>20</v>
      </c>
      <c r="C12" s="8">
        <v>15</v>
      </c>
      <c r="D12" s="9"/>
      <c r="E12" s="9"/>
      <c r="F12" s="9">
        <f t="shared" si="0"/>
        <v>0</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c r="D16" s="9"/>
      <c r="E16" s="9"/>
      <c r="F16" s="9">
        <f t="shared" si="0"/>
        <v>0</v>
      </c>
    </row>
    <row r="17" spans="1:6" ht="15">
      <c r="A17" s="6" t="s">
        <v>29</v>
      </c>
      <c r="B17" s="7" t="s">
        <v>30</v>
      </c>
      <c r="C17" s="8">
        <v>10</v>
      </c>
      <c r="D17" s="9"/>
      <c r="E17" s="9"/>
      <c r="F17" s="9">
        <f t="shared" si="0"/>
        <v>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v>5</v>
      </c>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v>5</v>
      </c>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v>5</v>
      </c>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0</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0.787401575" right="0.787401575" top="0.984251969" bottom="0.984251969" header="0.4921259845" footer="0.4921259845"/>
  <pageSetup horizontalDpi="600" verticalDpi="600" orientation="landscape" pageOrder="overThenDown" paperSize="9" r:id="rId1"/>
  <headerFooter alignWithMargins="0">
    <oddFooter>&amp;C&amp;F;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topLeftCell="A16">
      <selection activeCell="E9" sqref="E9"/>
    </sheetView>
  </sheetViews>
  <sheetFormatPr defaultColWidth="9.140625" defaultRowHeight="15"/>
  <cols>
    <col min="1" max="1" width="13.28125" style="20" customWidth="1"/>
    <col min="2" max="2" width="78.421875" style="20" customWidth="1"/>
    <col min="3" max="3" width="9.140625" style="20" customWidth="1"/>
    <col min="4" max="4" width="12.57421875" style="20" customWidth="1"/>
    <col min="5" max="5" width="12.57421875" style="23" customWidth="1"/>
    <col min="6" max="6" width="19.00390625" style="20" customWidth="1"/>
    <col min="7" max="16384" width="9.140625" style="20" customWidth="1"/>
  </cols>
  <sheetData>
    <row r="1" ht="18">
      <c r="A1" s="1" t="s">
        <v>0</v>
      </c>
    </row>
    <row r="2" ht="15.75">
      <c r="A2" s="3" t="s">
        <v>66</v>
      </c>
    </row>
    <row r="4" spans="1:6" ht="25.5">
      <c r="A4" s="4" t="s">
        <v>1</v>
      </c>
      <c r="B4" s="4" t="s">
        <v>2</v>
      </c>
      <c r="C4" s="5" t="s">
        <v>3</v>
      </c>
      <c r="D4" s="4" t="s">
        <v>77</v>
      </c>
      <c r="E4" s="4" t="s">
        <v>78</v>
      </c>
      <c r="F4" s="4" t="s">
        <v>4</v>
      </c>
    </row>
    <row r="5" spans="1:6" ht="15">
      <c r="A5" s="6" t="s">
        <v>5</v>
      </c>
      <c r="B5" s="7" t="s">
        <v>6</v>
      </c>
      <c r="C5" s="8"/>
      <c r="D5" s="9"/>
      <c r="E5" s="9"/>
      <c r="F5" s="9">
        <f>E5*C5</f>
        <v>0</v>
      </c>
    </row>
    <row r="6" spans="1:6" ht="15">
      <c r="A6" s="6" t="s">
        <v>7</v>
      </c>
      <c r="B6" s="7" t="s">
        <v>8</v>
      </c>
      <c r="C6" s="8"/>
      <c r="D6" s="9"/>
      <c r="E6" s="9"/>
      <c r="F6" s="9">
        <f aca="true" t="shared" si="0" ref="F6:F29">E6*C6</f>
        <v>0</v>
      </c>
    </row>
    <row r="7" spans="1:6" ht="25.5">
      <c r="A7" s="6" t="s">
        <v>9</v>
      </c>
      <c r="B7" s="7" t="s">
        <v>10</v>
      </c>
      <c r="C7" s="8"/>
      <c r="D7" s="9"/>
      <c r="E7" s="9"/>
      <c r="F7" s="9">
        <f t="shared" si="0"/>
        <v>0</v>
      </c>
    </row>
    <row r="8" spans="1:6" ht="15">
      <c r="A8" s="6" t="s">
        <v>11</v>
      </c>
      <c r="B8" s="7" t="s">
        <v>12</v>
      </c>
      <c r="C8" s="8"/>
      <c r="D8" s="9"/>
      <c r="E8" s="9"/>
      <c r="F8" s="9">
        <f t="shared" si="0"/>
        <v>0</v>
      </c>
    </row>
    <row r="9" spans="1:6" ht="63.75">
      <c r="A9" s="6" t="s">
        <v>13</v>
      </c>
      <c r="B9" s="7" t="s">
        <v>14</v>
      </c>
      <c r="C9" s="8">
        <v>5</v>
      </c>
      <c r="D9" s="9"/>
      <c r="E9" s="9"/>
      <c r="F9" s="9">
        <f t="shared" si="0"/>
        <v>0</v>
      </c>
    </row>
    <row r="10" spans="1:6" ht="63.75">
      <c r="A10" s="6" t="s">
        <v>15</v>
      </c>
      <c r="B10" s="7" t="s">
        <v>16</v>
      </c>
      <c r="C10" s="8"/>
      <c r="D10" s="9"/>
      <c r="E10" s="9"/>
      <c r="F10" s="9">
        <f t="shared" si="0"/>
        <v>0</v>
      </c>
    </row>
    <row r="11" spans="1:6" ht="63.75">
      <c r="A11" s="6" t="s">
        <v>17</v>
      </c>
      <c r="B11" s="7" t="s">
        <v>18</v>
      </c>
      <c r="C11" s="8"/>
      <c r="D11" s="9"/>
      <c r="E11" s="9"/>
      <c r="F11" s="9">
        <f t="shared" si="0"/>
        <v>0</v>
      </c>
    </row>
    <row r="12" spans="1:6" ht="63.75">
      <c r="A12" s="6" t="s">
        <v>19</v>
      </c>
      <c r="B12" s="7" t="s">
        <v>20</v>
      </c>
      <c r="C12" s="8">
        <v>3</v>
      </c>
      <c r="D12" s="9"/>
      <c r="E12" s="9"/>
      <c r="F12" s="9">
        <f t="shared" si="0"/>
        <v>0</v>
      </c>
    </row>
    <row r="13" spans="1:6" ht="63.75">
      <c r="A13" s="6" t="s">
        <v>21</v>
      </c>
      <c r="B13" s="7" t="s">
        <v>22</v>
      </c>
      <c r="C13" s="8"/>
      <c r="D13" s="9"/>
      <c r="E13" s="9"/>
      <c r="F13" s="9">
        <f t="shared" si="0"/>
        <v>0</v>
      </c>
    </row>
    <row r="14" spans="1:6" ht="38.25">
      <c r="A14" s="6" t="s">
        <v>23</v>
      </c>
      <c r="B14" s="7" t="s">
        <v>24</v>
      </c>
      <c r="C14" s="8"/>
      <c r="D14" s="9"/>
      <c r="E14" s="9"/>
      <c r="F14" s="9">
        <f t="shared" si="0"/>
        <v>0</v>
      </c>
    </row>
    <row r="15" spans="1:6" ht="51">
      <c r="A15" s="6" t="s">
        <v>25</v>
      </c>
      <c r="B15" s="7" t="s">
        <v>26</v>
      </c>
      <c r="C15" s="8"/>
      <c r="D15" s="9"/>
      <c r="E15" s="9"/>
      <c r="F15" s="9">
        <f t="shared" si="0"/>
        <v>0</v>
      </c>
    </row>
    <row r="16" spans="1:6" ht="25.5">
      <c r="A16" s="6" t="s">
        <v>27</v>
      </c>
      <c r="B16" s="7" t="s">
        <v>28</v>
      </c>
      <c r="C16" s="8">
        <v>1</v>
      </c>
      <c r="D16" s="9"/>
      <c r="E16" s="9"/>
      <c r="F16" s="9">
        <f t="shared" si="0"/>
        <v>0</v>
      </c>
    </row>
    <row r="17" spans="1:6" ht="15">
      <c r="A17" s="6" t="s">
        <v>29</v>
      </c>
      <c r="B17" s="7" t="s">
        <v>30</v>
      </c>
      <c r="C17" s="8">
        <v>2</v>
      </c>
      <c r="D17" s="9"/>
      <c r="E17" s="9"/>
      <c r="F17" s="9">
        <f t="shared" si="0"/>
        <v>0</v>
      </c>
    </row>
    <row r="18" spans="1:6" ht="25.5">
      <c r="A18" s="6" t="s">
        <v>31</v>
      </c>
      <c r="B18" s="7" t="s">
        <v>32</v>
      </c>
      <c r="C18" s="8"/>
      <c r="D18" s="9"/>
      <c r="E18" s="9"/>
      <c r="F18" s="9">
        <f t="shared" si="0"/>
        <v>0</v>
      </c>
    </row>
    <row r="19" spans="1:6" ht="38.25">
      <c r="A19" s="6" t="s">
        <v>33</v>
      </c>
      <c r="B19" s="10" t="s">
        <v>34</v>
      </c>
      <c r="C19" s="8"/>
      <c r="D19" s="9"/>
      <c r="E19" s="9"/>
      <c r="F19" s="9">
        <f t="shared" si="0"/>
        <v>0</v>
      </c>
    </row>
    <row r="20" spans="1:6" ht="15">
      <c r="A20" s="6" t="s">
        <v>35</v>
      </c>
      <c r="B20" s="10" t="s">
        <v>36</v>
      </c>
      <c r="C20" s="8">
        <v>2</v>
      </c>
      <c r="D20" s="9"/>
      <c r="E20" s="9"/>
      <c r="F20" s="9">
        <f t="shared" si="0"/>
        <v>0</v>
      </c>
    </row>
    <row r="21" spans="1:6" ht="15">
      <c r="A21" s="6" t="s">
        <v>37</v>
      </c>
      <c r="B21" s="10" t="s">
        <v>38</v>
      </c>
      <c r="C21" s="8"/>
      <c r="D21" s="9"/>
      <c r="E21" s="9"/>
      <c r="F21" s="9">
        <f t="shared" si="0"/>
        <v>0</v>
      </c>
    </row>
    <row r="22" spans="1:6" ht="25.5">
      <c r="A22" s="6" t="s">
        <v>39</v>
      </c>
      <c r="B22" s="7" t="s">
        <v>40</v>
      </c>
      <c r="C22" s="8"/>
      <c r="D22" s="9"/>
      <c r="E22" s="9"/>
      <c r="F22" s="9">
        <f t="shared" si="0"/>
        <v>0</v>
      </c>
    </row>
    <row r="23" spans="1:6" ht="25.5">
      <c r="A23" s="6" t="s">
        <v>41</v>
      </c>
      <c r="B23" s="10" t="s">
        <v>42</v>
      </c>
      <c r="C23" s="8"/>
      <c r="D23" s="9"/>
      <c r="E23" s="9"/>
      <c r="F23" s="9">
        <f t="shared" si="0"/>
        <v>0</v>
      </c>
    </row>
    <row r="24" spans="1:6" ht="15">
      <c r="A24" s="6" t="s">
        <v>43</v>
      </c>
      <c r="B24" s="11" t="s">
        <v>44</v>
      </c>
      <c r="C24" s="8"/>
      <c r="D24" s="9"/>
      <c r="E24" s="9"/>
      <c r="F24" s="9">
        <f t="shared" si="0"/>
        <v>0</v>
      </c>
    </row>
    <row r="25" spans="1:6" ht="15">
      <c r="A25" s="6" t="s">
        <v>45</v>
      </c>
      <c r="B25" s="12" t="s">
        <v>46</v>
      </c>
      <c r="C25" s="8"/>
      <c r="D25" s="9"/>
      <c r="E25" s="9"/>
      <c r="F25" s="9">
        <f t="shared" si="0"/>
        <v>0</v>
      </c>
    </row>
    <row r="26" spans="1:6" ht="280.5">
      <c r="A26" s="6" t="s">
        <v>47</v>
      </c>
      <c r="B26" s="13" t="s">
        <v>48</v>
      </c>
      <c r="C26" s="8"/>
      <c r="D26" s="9"/>
      <c r="E26" s="9"/>
      <c r="F26" s="9">
        <f t="shared" si="0"/>
        <v>0</v>
      </c>
    </row>
    <row r="27" spans="1:6" ht="382.5">
      <c r="A27" s="6" t="s">
        <v>49</v>
      </c>
      <c r="B27" s="7" t="s">
        <v>50</v>
      </c>
      <c r="C27" s="8"/>
      <c r="D27" s="9"/>
      <c r="E27" s="9"/>
      <c r="F27" s="9">
        <f t="shared" si="0"/>
        <v>0</v>
      </c>
    </row>
    <row r="28" spans="1:6" ht="38.25">
      <c r="A28" s="6" t="s">
        <v>51</v>
      </c>
      <c r="B28" s="7" t="s">
        <v>52</v>
      </c>
      <c r="C28" s="8"/>
      <c r="D28" s="9"/>
      <c r="E28" s="9"/>
      <c r="F28" s="9">
        <f t="shared" si="0"/>
        <v>0</v>
      </c>
    </row>
    <row r="29" spans="1:6" ht="25.5">
      <c r="A29" s="6" t="s">
        <v>53</v>
      </c>
      <c r="B29" s="7" t="s">
        <v>54</v>
      </c>
      <c r="C29" s="8"/>
      <c r="D29" s="9"/>
      <c r="E29" s="9"/>
      <c r="F29" s="9">
        <f t="shared" si="0"/>
        <v>0</v>
      </c>
    </row>
    <row r="30" spans="1:6" ht="15">
      <c r="A30" s="14"/>
      <c r="B30" s="4" t="s">
        <v>55</v>
      </c>
      <c r="C30" s="15"/>
      <c r="D30" s="16"/>
      <c r="E30" s="16"/>
      <c r="F30" s="17">
        <f>SUM(F5:F29)</f>
        <v>0</v>
      </c>
    </row>
    <row r="32" ht="15">
      <c r="B32" s="20" t="s">
        <v>56</v>
      </c>
    </row>
    <row r="34" ht="15">
      <c r="B34" s="20" t="s">
        <v>57</v>
      </c>
    </row>
    <row r="36" spans="2:6" ht="15">
      <c r="B36" s="24" t="s">
        <v>58</v>
      </c>
      <c r="C36" s="25"/>
      <c r="D36" s="25"/>
      <c r="E36" s="25"/>
      <c r="F36" s="25"/>
    </row>
    <row r="37" ht="15">
      <c r="B37" s="19"/>
    </row>
    <row r="38" ht="15">
      <c r="B38" s="20" t="s">
        <v>59</v>
      </c>
    </row>
  </sheetData>
  <sheetProtection sort="0" autoFilter="0" pivotTables="0"/>
  <mergeCells count="1">
    <mergeCell ref="B36:F36"/>
  </mergeCells>
  <dataValidations count="1">
    <dataValidation type="whole" allowBlank="1" showInputMessage="1" showErrorMessage="1" sqref="C5:C30">
      <formula1>0</formula1>
      <formula2>999999</formula2>
    </dataValidation>
  </dataValidations>
  <printOptions/>
  <pageMargins left="0.787401575" right="0.787401575" top="0.984251969" bottom="0.984251969" header="0.4921259845" footer="0.4921259845"/>
  <pageSetup horizontalDpi="600" verticalDpi="600" orientation="landscape" pageOrder="overThenDown" paperSize="9" r:id="rId1"/>
  <headerFooter alignWithMargins="0">
    <oddFooter>&amp;C&amp;F;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Lenka Richtrová</dc:creator>
  <cp:keywords/>
  <dc:description/>
  <cp:lastModifiedBy>Pavel Karásek</cp:lastModifiedBy>
  <dcterms:created xsi:type="dcterms:W3CDTF">2014-08-20T07:14:42Z</dcterms:created>
  <dcterms:modified xsi:type="dcterms:W3CDTF">2014-10-15T06:41:41Z</dcterms:modified>
  <cp:category/>
  <cp:version/>
  <cp:contentType/>
  <cp:contentStatus/>
</cp:coreProperties>
</file>