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sbackup\User\o.brinda\A_ÚKOLY\MOBILY OPAKOVANÁ VZ 2_2019\MOJE VÝBĚROVÉ ŘÍZENÍ  FINAL 3_2019\SMLOUVA\OBOUSTRANNĚ PODEPSANÁ SMLOUVA\"/>
    </mc:Choice>
  </mc:AlternateContent>
  <bookViews>
    <workbookView xWindow="0" yWindow="0" windowWidth="28800" windowHeight="12435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I20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H20" i="1" s="1"/>
  <c r="G19" i="1" l="1"/>
  <c r="H19" i="1" l="1"/>
  <c r="I19" i="1"/>
</calcChain>
</file>

<file path=xl/sharedStrings.xml><?xml version="1.0" encoding="utf-8"?>
<sst xmlns="http://schemas.openxmlformats.org/spreadsheetml/2006/main" count="80" uniqueCount="80">
  <si>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</si>
  <si>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</si>
  <si>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</si>
  <si>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</si>
  <si>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</si>
  <si>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</si>
  <si>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</si>
  <si>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</si>
  <si>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</si>
  <si>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</si>
  <si>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</si>
  <si>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</si>
  <si>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</si>
  <si>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Krajská veterinární správa pro Středočeský kraj, Černoleská 1929, 256 38  Benešov</t>
  </si>
  <si>
    <t>Krajská veterinární správa pro Jihočeský kraj, Severní 9, 370 10 České Budějovice</t>
  </si>
  <si>
    <t>Krajská veterinární správa pro Karlovarský kraj, Kpt. Jaroše 318/4, 360 06  Karlovy Vary</t>
  </si>
  <si>
    <t>Krajská veterinární správa pro Ústecký kraj, Sebuzínská 38, 403 21  Ústí nad Labem - Brná</t>
  </si>
  <si>
    <t>Krajská veterinární správa pro Liberecký kraj, Ostašovská 521, 460 01 Liberec 11 - Růžodol 1</t>
  </si>
  <si>
    <t>Krajská veterinární správa pro Královéhradecký kraj, Jana Černého 370,503 41  Hradec Králové</t>
  </si>
  <si>
    <t>Krajská veterinární správa pro kraj Vysočina, Rantířovská 22, 586 05  Jihlava</t>
  </si>
  <si>
    <t>Krajská veterinární správa pro Olomoucký kraj, tř. Míru 563/101, 779 00  Olomouc</t>
  </si>
  <si>
    <t>Krajská veterinární správa pro Zlínský kraj, Lazy V 654, 760 01  Zlín 1</t>
  </si>
  <si>
    <t>KVSE</t>
  </si>
  <si>
    <t>Krajská veterinární správa pro Plzeňský kraj, Družstevní 13, 301 00 Plzeň</t>
  </si>
  <si>
    <r>
      <t>Mobil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(ks)</t>
    </r>
  </si>
  <si>
    <t>Cena bez DPH  (za uvedený počet ks)</t>
  </si>
  <si>
    <t>Cena vč. DPH  (za uvedený počet ks)</t>
  </si>
  <si>
    <t>Celkem kusů:</t>
  </si>
  <si>
    <t>Celková cena veřejné zakázky bez DPH / vč. DPH (za 162 ks) :</t>
  </si>
  <si>
    <t>Místo dodání :</t>
  </si>
  <si>
    <t>Adresa:</t>
  </si>
  <si>
    <t>Krajská veterinární správa pro Jihomoravský kraj, Palackého třída 1309/174, 612 00 Brno - Řečkovice</t>
  </si>
  <si>
    <t>Krajská veterinární správa pro Moravskoslezský kraj, Na obvodu 51, 703 00 Ostrava- Vítkovice</t>
  </si>
  <si>
    <t>Krajská veterinární správa pro Pardubický kraj, Husova 1747, 530 03 Pardubice</t>
  </si>
  <si>
    <t>Státní veterinární správa, Slezská 100/7, 120 00  Praha 2</t>
  </si>
  <si>
    <r>
      <t>Příloha č. 2 ZD</t>
    </r>
    <r>
      <rPr>
        <b/>
        <sz val="14"/>
        <color theme="1"/>
        <rFont val="Calibri"/>
        <family val="2"/>
        <charset val="238"/>
        <scheme val="minor"/>
      </rPr>
      <t xml:space="preserve"> - Místa dodání a místa fakturace mobilních telefonů</t>
    </r>
  </si>
  <si>
    <t>Kontaktní osoba:</t>
  </si>
  <si>
    <t>Telefonní číslo:</t>
  </si>
  <si>
    <t>E-mail:</t>
  </si>
  <si>
    <t>Mobilní telefon:</t>
  </si>
  <si>
    <t>Ing. Miroslav Mazourek    Jana Lockerová</t>
  </si>
  <si>
    <t>541 594 470               541 594 485</t>
  </si>
  <si>
    <t>m.mazourek.kvsb@svscr.cz                     j.lockerova.kvsb@svscr.cz</t>
  </si>
  <si>
    <t>Ing. František Kubík, CSc.</t>
  </si>
  <si>
    <t>387 789 525</t>
  </si>
  <si>
    <t>f.kubik.kvsc@svscr.cz</t>
  </si>
  <si>
    <t>Ing. Iveta Maisnarová</t>
  </si>
  <si>
    <t>725 524 118</t>
  </si>
  <si>
    <t>i.maisnarova.kvsh@svscr.cz</t>
  </si>
  <si>
    <t>Ing. Marie Krajcrová</t>
  </si>
  <si>
    <t>m.krajcrova.kvsj@svscr.cz</t>
  </si>
  <si>
    <t>Gisela Skořepová</t>
  </si>
  <si>
    <t>g.skorepova.kvsk@svscr.cz</t>
  </si>
  <si>
    <t>Petra Kretschmerová</t>
  </si>
  <si>
    <t>485 246 679</t>
  </si>
  <si>
    <t xml:space="preserve">p.kretschmerova.kvsl@svscr.cz </t>
  </si>
  <si>
    <t>Bc. Lenka Obšilová</t>
  </si>
  <si>
    <t>585 700 744</t>
  </si>
  <si>
    <t>602 335 449</t>
  </si>
  <si>
    <t>l.obsilova.kvsm@svscr.cz</t>
  </si>
  <si>
    <t>Ing. Anna Janovcová</t>
  </si>
  <si>
    <t>377 333 830</t>
  </si>
  <si>
    <t>606 640 106</t>
  </si>
  <si>
    <t>a.janovcova.kvsp@svscr.cz</t>
  </si>
  <si>
    <t>Ing. Miloš Krejča</t>
  </si>
  <si>
    <t>m.krejca.kvss@svscr.cz</t>
  </si>
  <si>
    <t>Tomanová Jana</t>
  </si>
  <si>
    <t>724 735 899</t>
  </si>
  <si>
    <t xml:space="preserve"> j.tomanova.kvst@svscr.cz</t>
  </si>
  <si>
    <t>Jan Axmann</t>
  </si>
  <si>
    <t>727 851 904</t>
  </si>
  <si>
    <t xml:space="preserve"> j.axmann.kvse@svscr.cz</t>
  </si>
  <si>
    <t>Ing.Chládková Zdena   Jaroslava Klocová</t>
  </si>
  <si>
    <t>725 466 152                         724 337 615</t>
  </si>
  <si>
    <t>z.chladkova.kvsu@svscr.cz    j.klocova.kvsu@svscr.cz</t>
  </si>
  <si>
    <t>Marie Gallová</t>
  </si>
  <si>
    <t>721 124 722</t>
  </si>
  <si>
    <t>m.gallova.kvsz@svscr.cz</t>
  </si>
  <si>
    <t>Miroslav Bořek</t>
  </si>
  <si>
    <t>m.borek@svscr.cz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</si>
</sst>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8" xfId="0" applyFont="1" applyFill="1" applyBorder="1"/>
    <xf numFmtId="0" fontId="1" fillId="2" borderId="11" xfId="0" applyFont="1" applyFill="1" applyBorder="1"/>
    <xf numFmtId="0" fontId="0" fillId="0" borderId="9" xfId="0" applyBorder="1"/>
    <xf numFmtId="0" fontId="1" fillId="3" borderId="9" xfId="0" applyFont="1" applyFill="1" applyBorder="1"/>
    <xf numFmtId="0" fontId="2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.kretschmerova.kvsl@svscr.cz" TargetMode="External"/><Relationship Id="rId3" Type="http://schemas.openxmlformats.org/officeDocument/2006/relationships/hyperlink" Target="mailto:m.borek@svscr.cz" TargetMode="External"/><Relationship Id="rId7" Type="http://schemas.openxmlformats.org/officeDocument/2006/relationships/hyperlink" Target="mailto:m.krajcrova.kvsj@svscr.cz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.janovcova.kvsp@svscr.cz" TargetMode="External"/><Relationship Id="rId1" Type="http://schemas.openxmlformats.org/officeDocument/2006/relationships/hyperlink" Target="mailto:z.chladkova.kvsu@svscr.cz" TargetMode="External"/><Relationship Id="rId6" Type="http://schemas.openxmlformats.org/officeDocument/2006/relationships/hyperlink" Target="mailto:g.skorepova.kvsk@svscr.cz" TargetMode="External"/><Relationship Id="rId11" Type="http://schemas.openxmlformats.org/officeDocument/2006/relationships/hyperlink" Target="mailto:l.obsilova.kvsm@svscr.cz" TargetMode="External"/><Relationship Id="rId5" Type="http://schemas.openxmlformats.org/officeDocument/2006/relationships/hyperlink" Target="mailto:i.maisnarova.kvsh@svscr.cz" TargetMode="External"/><Relationship Id="rId10" Type="http://schemas.openxmlformats.org/officeDocument/2006/relationships/hyperlink" Target="mailto:m.gallova.kvsz@svscr.cz" TargetMode="External"/><Relationship Id="rId4" Type="http://schemas.openxmlformats.org/officeDocument/2006/relationships/hyperlink" Target="mailto:j.axmann.kvse@svscr.cz" TargetMode="External"/><Relationship Id="rId9" Type="http://schemas.openxmlformats.org/officeDocument/2006/relationships/hyperlink" Target="mailto:f.kubik.kvsc@svsc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106" zoomScaleNormal="106" workbookViewId="0">
      <selection activeCell="J12" sqref="J12"/>
    </sheetView>
  </sheetViews>
  <sheetFormatPr defaultRowHeight="15" x14ac:dyDescent="0.25"/>
  <cols>
    <col min="1" max="1" width="14.42578125" bestFit="1" customWidth="1"/>
    <col min="2" max="2" width="93.140625" customWidth="1"/>
    <col min="3" max="3" width="23.140625" bestFit="1" customWidth="1"/>
    <col min="4" max="4" width="14.85546875" bestFit="1" customWidth="1"/>
    <col min="5" max="5" width="15.85546875" bestFit="1" customWidth="1"/>
    <col min="6" max="6" width="29.28515625" bestFit="1" customWidth="1"/>
    <col min="7" max="7" width="10.5703125" bestFit="1" customWidth="1"/>
    <col min="8" max="8" width="35.140625" bestFit="1" customWidth="1"/>
    <col min="9" max="9" width="34.7109375" bestFit="1" customWidth="1"/>
    <col min="10" max="10" width="49" bestFit="1" customWidth="1"/>
  </cols>
  <sheetData>
    <row r="1" spans="1:10" ht="18.75" x14ac:dyDescent="0.3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"/>
    </row>
    <row r="3" spans="1:10" ht="15.75" thickBot="1" x14ac:dyDescent="0.3"/>
    <row r="4" spans="1:10" x14ac:dyDescent="0.25">
      <c r="A4" s="3" t="s">
        <v>29</v>
      </c>
      <c r="B4" s="4" t="s">
        <v>30</v>
      </c>
      <c r="C4" s="4" t="s">
        <v>36</v>
      </c>
      <c r="D4" s="4" t="s">
        <v>37</v>
      </c>
      <c r="E4" s="4" t="s">
        <v>39</v>
      </c>
      <c r="F4" s="4" t="s">
        <v>38</v>
      </c>
      <c r="G4" s="4" t="s">
        <v>24</v>
      </c>
      <c r="H4" s="4" t="s">
        <v>25</v>
      </c>
      <c r="I4" s="5" t="s">
        <v>26</v>
      </c>
    </row>
    <row r="5" spans="1:10" ht="25.5" x14ac:dyDescent="0.25">
      <c r="A5" s="13" t="s">
        <v>0</v>
      </c>
      <c r="B5" s="15" t="s">
        <v>31</v>
      </c>
      <c r="C5" s="16" t="s">
        <v>40</v>
      </c>
      <c r="D5" s="17" t="s">
        <v>41</v>
      </c>
      <c r="E5" s="16"/>
      <c r="F5" s="18" t="s">
        <v>42</v>
      </c>
      <c r="G5" s="19">
        <v>18</v>
      </c>
      <c r="H5" s="29">
        <f>3692*G5</f>
        <v>66456</v>
      </c>
      <c r="I5" s="29">
        <f>4467.32*G5</f>
        <v>80411.759999999995</v>
      </c>
    </row>
    <row r="6" spans="1:10" x14ac:dyDescent="0.25">
      <c r="A6" s="13" t="s">
        <v>1</v>
      </c>
      <c r="B6" s="15" t="s">
        <v>14</v>
      </c>
      <c r="C6" s="20" t="s">
        <v>43</v>
      </c>
      <c r="D6" s="20" t="s">
        <v>44</v>
      </c>
      <c r="E6" s="21">
        <v>731134707</v>
      </c>
      <c r="F6" s="22" t="s">
        <v>45</v>
      </c>
      <c r="G6" s="19">
        <v>15</v>
      </c>
      <c r="H6" s="29">
        <f t="shared" ref="H6:H19" si="0">3692*G6</f>
        <v>55380</v>
      </c>
      <c r="I6" s="29">
        <f t="shared" ref="I6:I19" si="1">4467.32*G6</f>
        <v>67009.799999999988</v>
      </c>
    </row>
    <row r="7" spans="1:10" x14ac:dyDescent="0.25">
      <c r="A7" s="13" t="s">
        <v>2</v>
      </c>
      <c r="B7" s="15" t="s">
        <v>18</v>
      </c>
      <c r="C7" s="20" t="s">
        <v>46</v>
      </c>
      <c r="D7" s="23">
        <v>495279061</v>
      </c>
      <c r="E7" s="20" t="s">
        <v>47</v>
      </c>
      <c r="F7" s="22" t="s">
        <v>48</v>
      </c>
      <c r="G7" s="19">
        <v>14</v>
      </c>
      <c r="H7" s="29">
        <f t="shared" si="0"/>
        <v>51688</v>
      </c>
      <c r="I7" s="29">
        <f t="shared" si="1"/>
        <v>62542.479999999996</v>
      </c>
    </row>
    <row r="8" spans="1:10" x14ac:dyDescent="0.25">
      <c r="A8" s="13" t="s">
        <v>3</v>
      </c>
      <c r="B8" s="15" t="s">
        <v>19</v>
      </c>
      <c r="C8" s="20" t="s">
        <v>49</v>
      </c>
      <c r="D8" s="16"/>
      <c r="E8" s="21">
        <v>724342322</v>
      </c>
      <c r="F8" s="22" t="s">
        <v>50</v>
      </c>
      <c r="G8" s="19">
        <v>12</v>
      </c>
      <c r="H8" s="29">
        <f t="shared" si="0"/>
        <v>44304</v>
      </c>
      <c r="I8" s="29">
        <f t="shared" si="1"/>
        <v>53607.839999999997</v>
      </c>
    </row>
    <row r="9" spans="1:10" x14ac:dyDescent="0.25">
      <c r="A9" s="13" t="s">
        <v>4</v>
      </c>
      <c r="B9" s="15" t="s">
        <v>15</v>
      </c>
      <c r="C9" s="20" t="s">
        <v>51</v>
      </c>
      <c r="D9" s="23">
        <v>353567371</v>
      </c>
      <c r="E9" s="21">
        <v>606637088</v>
      </c>
      <c r="F9" s="22" t="s">
        <v>52</v>
      </c>
      <c r="G9" s="19">
        <v>3</v>
      </c>
      <c r="H9" s="29">
        <f t="shared" si="0"/>
        <v>11076</v>
      </c>
      <c r="I9" s="29">
        <f t="shared" si="1"/>
        <v>13401.96</v>
      </c>
    </row>
    <row r="10" spans="1:10" x14ac:dyDescent="0.25">
      <c r="A10" s="13" t="s">
        <v>5</v>
      </c>
      <c r="B10" s="15" t="s">
        <v>17</v>
      </c>
      <c r="C10" s="20" t="s">
        <v>53</v>
      </c>
      <c r="D10" s="20" t="s">
        <v>54</v>
      </c>
      <c r="E10" s="16"/>
      <c r="F10" s="22" t="s">
        <v>55</v>
      </c>
      <c r="G10" s="19">
        <v>6</v>
      </c>
      <c r="H10" s="29">
        <f t="shared" si="0"/>
        <v>22152</v>
      </c>
      <c r="I10" s="29">
        <f t="shared" si="1"/>
        <v>26803.919999999998</v>
      </c>
    </row>
    <row r="11" spans="1:10" x14ac:dyDescent="0.25">
      <c r="A11" s="13" t="s">
        <v>11</v>
      </c>
      <c r="B11" s="15" t="s">
        <v>20</v>
      </c>
      <c r="C11" s="20" t="s">
        <v>56</v>
      </c>
      <c r="D11" s="20" t="s">
        <v>57</v>
      </c>
      <c r="E11" s="20" t="s">
        <v>58</v>
      </c>
      <c r="F11" s="22" t="s">
        <v>59</v>
      </c>
      <c r="G11" s="19">
        <v>15</v>
      </c>
      <c r="H11" s="29">
        <f t="shared" si="0"/>
        <v>55380</v>
      </c>
      <c r="I11" s="29">
        <f t="shared" si="1"/>
        <v>67009.799999999988</v>
      </c>
    </row>
    <row r="12" spans="1:10" x14ac:dyDescent="0.25">
      <c r="A12" s="13" t="s">
        <v>6</v>
      </c>
      <c r="B12" s="15" t="s">
        <v>23</v>
      </c>
      <c r="C12" s="16" t="s">
        <v>60</v>
      </c>
      <c r="D12" s="24" t="s">
        <v>61</v>
      </c>
      <c r="E12" s="16" t="s">
        <v>62</v>
      </c>
      <c r="F12" s="18" t="s">
        <v>63</v>
      </c>
      <c r="G12" s="19">
        <v>6</v>
      </c>
      <c r="H12" s="29">
        <f t="shared" si="0"/>
        <v>22152</v>
      </c>
      <c r="I12" s="29">
        <f t="shared" si="1"/>
        <v>26803.919999999998</v>
      </c>
    </row>
    <row r="13" spans="1:10" x14ac:dyDescent="0.25">
      <c r="A13" s="13" t="s">
        <v>9</v>
      </c>
      <c r="B13" s="15" t="s">
        <v>13</v>
      </c>
      <c r="C13" s="16" t="s">
        <v>64</v>
      </c>
      <c r="D13" s="25">
        <v>317742033</v>
      </c>
      <c r="E13" s="25">
        <v>724813781</v>
      </c>
      <c r="F13" s="18" t="s">
        <v>65</v>
      </c>
      <c r="G13" s="19">
        <v>20</v>
      </c>
      <c r="H13" s="29">
        <f t="shared" si="0"/>
        <v>73840</v>
      </c>
      <c r="I13" s="29">
        <f t="shared" si="1"/>
        <v>89346.4</v>
      </c>
    </row>
    <row r="14" spans="1:10" x14ac:dyDescent="0.25">
      <c r="A14" s="13" t="s">
        <v>10</v>
      </c>
      <c r="B14" s="15" t="s">
        <v>32</v>
      </c>
      <c r="C14" s="20" t="s">
        <v>66</v>
      </c>
      <c r="D14" s="23">
        <v>596788601</v>
      </c>
      <c r="E14" s="20" t="s">
        <v>67</v>
      </c>
      <c r="F14" s="18" t="s">
        <v>68</v>
      </c>
      <c r="G14" s="19">
        <v>5</v>
      </c>
      <c r="H14" s="29">
        <f t="shared" si="0"/>
        <v>18460</v>
      </c>
      <c r="I14" s="29">
        <f t="shared" si="1"/>
        <v>22336.6</v>
      </c>
    </row>
    <row r="15" spans="1:10" x14ac:dyDescent="0.25">
      <c r="A15" s="13" t="s">
        <v>22</v>
      </c>
      <c r="B15" s="15" t="s">
        <v>33</v>
      </c>
      <c r="C15" s="20" t="s">
        <v>69</v>
      </c>
      <c r="D15" s="16"/>
      <c r="E15" s="20" t="s">
        <v>70</v>
      </c>
      <c r="F15" s="22" t="s">
        <v>71</v>
      </c>
      <c r="G15" s="19">
        <v>5</v>
      </c>
      <c r="H15" s="29">
        <f t="shared" si="0"/>
        <v>18460</v>
      </c>
      <c r="I15" s="29">
        <f t="shared" si="1"/>
        <v>22336.6</v>
      </c>
    </row>
    <row r="16" spans="1:10" ht="25.5" x14ac:dyDescent="0.25">
      <c r="A16" s="13" t="s">
        <v>7</v>
      </c>
      <c r="B16" s="15" t="s">
        <v>16</v>
      </c>
      <c r="C16" s="16" t="s">
        <v>72</v>
      </c>
      <c r="D16" s="16"/>
      <c r="E16" s="16" t="s">
        <v>73</v>
      </c>
      <c r="F16" s="18" t="s">
        <v>74</v>
      </c>
      <c r="G16" s="19">
        <v>20</v>
      </c>
      <c r="H16" s="29">
        <f t="shared" si="0"/>
        <v>73840</v>
      </c>
      <c r="I16" s="29">
        <f t="shared" si="1"/>
        <v>89346.4</v>
      </c>
    </row>
    <row r="17" spans="1:9" x14ac:dyDescent="0.25">
      <c r="A17" s="13" t="s">
        <v>8</v>
      </c>
      <c r="B17" s="15" t="s">
        <v>21</v>
      </c>
      <c r="C17" s="26" t="s">
        <v>75</v>
      </c>
      <c r="D17" s="21">
        <v>577009648</v>
      </c>
      <c r="E17" s="24" t="s">
        <v>76</v>
      </c>
      <c r="F17" s="22" t="s">
        <v>77</v>
      </c>
      <c r="G17" s="19">
        <v>10</v>
      </c>
      <c r="H17" s="29">
        <f t="shared" si="0"/>
        <v>36920</v>
      </c>
      <c r="I17" s="29">
        <f t="shared" si="1"/>
        <v>44673.2</v>
      </c>
    </row>
    <row r="18" spans="1:9" ht="15.75" thickBot="1" x14ac:dyDescent="0.3">
      <c r="A18" s="14" t="s">
        <v>12</v>
      </c>
      <c r="B18" s="27" t="s">
        <v>34</v>
      </c>
      <c r="C18" s="16" t="s">
        <v>78</v>
      </c>
      <c r="D18" s="16"/>
      <c r="E18" s="25">
        <v>602447437</v>
      </c>
      <c r="F18" s="18" t="s">
        <v>79</v>
      </c>
      <c r="G18" s="28">
        <v>13</v>
      </c>
      <c r="H18" s="29">
        <f t="shared" si="0"/>
        <v>47996</v>
      </c>
      <c r="I18" s="29">
        <f t="shared" si="1"/>
        <v>58075.159999999996</v>
      </c>
    </row>
    <row r="19" spans="1:9" ht="15.75" thickBot="1" x14ac:dyDescent="0.3">
      <c r="A19" s="10"/>
      <c r="B19" s="9" t="s">
        <v>27</v>
      </c>
      <c r="C19" s="6"/>
      <c r="D19" s="9"/>
      <c r="E19" s="9"/>
      <c r="F19" s="9"/>
      <c r="G19" s="6">
        <f>SUM(G5:G18)</f>
        <v>162</v>
      </c>
      <c r="H19" s="7">
        <f t="shared" si="0"/>
        <v>598104</v>
      </c>
      <c r="I19" s="8">
        <f t="shared" si="1"/>
        <v>723705.84</v>
      </c>
    </row>
    <row r="20" spans="1:9" ht="15.75" thickBot="1" x14ac:dyDescent="0.3">
      <c r="A20" s="10"/>
      <c r="B20" s="11" t="s">
        <v>28</v>
      </c>
      <c r="C20" s="11"/>
      <c r="D20" s="11"/>
      <c r="E20" s="11"/>
      <c r="F20" s="11"/>
      <c r="G20" s="11"/>
      <c r="H20" s="11">
        <f>SUM(H5:H18)</f>
        <v>598104</v>
      </c>
      <c r="I20" s="11">
        <f>SUM(I5:I18)</f>
        <v>723705.84</v>
      </c>
    </row>
    <row r="29" spans="1:9" x14ac:dyDescent="0.25">
      <c r="H29" s="2"/>
    </row>
  </sheetData>
  <hyperlinks>
    <hyperlink ref="F16" r:id="rId1" display="mailto:z.chladkova.kvsu@svscr.cz"/>
    <hyperlink ref="F12" r:id="rId2"/>
    <hyperlink ref="F18" r:id="rId3"/>
    <hyperlink ref="F15" r:id="rId4" display="mailto:j.axmann.kvse@svscr.cz"/>
    <hyperlink ref="F7" r:id="rId5" display="mailto:i.maisnarova.kvsh@svscr.cz"/>
    <hyperlink ref="F9" r:id="rId6"/>
    <hyperlink ref="F8" r:id="rId7"/>
    <hyperlink ref="F10" r:id="rId8"/>
    <hyperlink ref="F6" r:id="rId9" display="mailto:f.kubik.kvsc@svscr.cz"/>
    <hyperlink ref="F17" r:id="rId10" display="mailto:m.gallova.kvsz@svscr.cz"/>
    <hyperlink ref="F11" r:id="rId11" display="mailto:l.obsilova.kvsm@svscr.cz"/>
  </hyperlinks>
  <pageMargins left="0.70866141732283472" right="0.70866141732283472" top="0.78740157480314965" bottom="0.78740157480314965" header="0.31496062992125984" footer="0.31496062992125984"/>
  <pageSetup paperSize="9" scale="48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Chadimová</dc:creator>
  <cp:lastModifiedBy>Oldřich Břinda</cp:lastModifiedBy>
  <cp:lastPrinted>2019-05-15T14:22:04Z</cp:lastPrinted>
  <dcterms:created xsi:type="dcterms:W3CDTF">2017-08-08T08:36:37Z</dcterms:created>
  <dcterms:modified xsi:type="dcterms:W3CDTF">2019-05-15T14:22:49Z</dcterms:modified>
</cp:coreProperties>
</file>