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ORY hygienické a čistítí p\VZMR - Ramcová dohoda 6-2024\Vyvěšení E-ZAK\"/>
    </mc:Choice>
  </mc:AlternateContent>
  <bookViews>
    <workbookView xWindow="0" yWindow="0" windowWidth="9144" windowHeight="6204"/>
  </bookViews>
  <sheets>
    <sheet name="Technická specifikace" sheetId="1" r:id="rId1"/>
    <sheet name="Místa plněn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4" i="1"/>
  <c r="K86" i="1" l="1"/>
</calcChain>
</file>

<file path=xl/sharedStrings.xml><?xml version="1.0" encoding="utf-8"?>
<sst xmlns="http://schemas.openxmlformats.org/spreadsheetml/2006/main" count="423" uniqueCount="266">
  <si>
    <t>poř.č.</t>
  </si>
  <si>
    <t xml:space="preserve">Zboží </t>
  </si>
  <si>
    <t xml:space="preserve">Bližší specifikace </t>
  </si>
  <si>
    <t>Referenční výrobek</t>
  </si>
  <si>
    <t>Toaletní  papír</t>
  </si>
  <si>
    <t>JUMBO 190  mm, 2 vrstvý bílý, recyklovaný, min. návin jedné role (ks) 100 m</t>
  </si>
  <si>
    <t>JUMBO  230 mm, 2 vrstvý bílý, recyklovaný, min. návin jedné role (ks) 170 m</t>
  </si>
  <si>
    <t>Toaletení papír</t>
  </si>
  <si>
    <t>2 vrstvý, min. návin jedné role (ks) 56 m</t>
  </si>
  <si>
    <t>např. Linteo*</t>
  </si>
  <si>
    <t xml:space="preserve">Toaletní papír </t>
  </si>
  <si>
    <t>3 vrstvý bílý, 100 % celulóza, měkký, min. návin jedné role (ks) 15 m</t>
  </si>
  <si>
    <t>Ručník papírový ZZ</t>
  </si>
  <si>
    <t>ZZ skládané, 2 vrstvý, 25 x 23 cm</t>
  </si>
  <si>
    <t>ZZ skládané,  2 vrstvý, rozměr 22,4 x 23 cm</t>
  </si>
  <si>
    <t>ZZ skládané, 2 vrstvý, rozměr 24,8 x 23,0 cm</t>
  </si>
  <si>
    <t>Ručník papírový v roli</t>
  </si>
  <si>
    <t>papírový ručník v roli, 2 vrstvý, min. průměr jedné role (ks) 17 cm</t>
  </si>
  <si>
    <t>Papírové ubrousky</t>
  </si>
  <si>
    <t xml:space="preserve">obědový, 3 vrstvý, barva jednobarevná, rozměr 33 x 33 cm, balení 20 ks </t>
  </si>
  <si>
    <t>Kuchyňské papírové utěrky</t>
  </si>
  <si>
    <t>2 vrstvé, 100% celuloza, min. návin jedné role 50 m</t>
  </si>
  <si>
    <t xml:space="preserve">Prostředek na mytí nádobí </t>
  </si>
  <si>
    <t>s vůní, s vysokou odmašťovací schopností</t>
  </si>
  <si>
    <t>např. JAR**</t>
  </si>
  <si>
    <t>Prostředek na mytí nádobí</t>
  </si>
  <si>
    <t xml:space="preserve">Písek na nádobí  čistící </t>
  </si>
  <si>
    <t>tekutý</t>
  </si>
  <si>
    <t>např. CIF *</t>
  </si>
  <si>
    <t xml:space="preserve">Čistící krém na nádobí </t>
  </si>
  <si>
    <t>např. Real klasik *</t>
  </si>
  <si>
    <t>Prostředek na čištění v kuchyni s rozprašovačem</t>
  </si>
  <si>
    <t>např. Savo kuchyně*</t>
  </si>
  <si>
    <t>Dezinfekční a čistící prostředek v kuchyni s rozprašovačem</t>
  </si>
  <si>
    <t>např. Sanytol kuchyně**</t>
  </si>
  <si>
    <t xml:space="preserve">Univerzální  prostředek na podlahy </t>
  </si>
  <si>
    <t>např. Savo*</t>
  </si>
  <si>
    <t>Dezinfekční čistič podlah</t>
  </si>
  <si>
    <t>např. Sanytol**</t>
  </si>
  <si>
    <t>Prostředek na mytí podlah</t>
  </si>
  <si>
    <t>vodou ředitelný prostředek vhodný na laminátové a PVC podlahy, na podlahy ze dřeva a mramoru</t>
  </si>
  <si>
    <t>např. DIAVA*</t>
  </si>
  <si>
    <t>Dezinfekční čistič na koupelny s rozprašovačem</t>
  </si>
  <si>
    <t>Prostředek na čištění koupelny s rozprašovačem</t>
  </si>
  <si>
    <t>např. Cillit Bang*</t>
  </si>
  <si>
    <t>Prostředek na rez a vodní kámen</t>
  </si>
  <si>
    <t>5 - 15 % kyselina fosforečná</t>
  </si>
  <si>
    <t>např. FIXINELA na rez a vodní kámen**</t>
  </si>
  <si>
    <t>Přípravek na rez a vodní kámen</t>
  </si>
  <si>
    <t>např. Pulirapid*</t>
  </si>
  <si>
    <t xml:space="preserve">Aviváž </t>
  </si>
  <si>
    <t>koncetrovaný avivážní prostředek</t>
  </si>
  <si>
    <t>Prostředek na skvrny při praní prádla</t>
  </si>
  <si>
    <t>tekutý přípravek na bělení a odstaňovaní skvrn na bílé prádlo</t>
  </si>
  <si>
    <t>např. Vanish Oxi Action**</t>
  </si>
  <si>
    <t>tekutý odstaňovač skvrn na bílé i barevné prádlo</t>
  </si>
  <si>
    <t xml:space="preserve">Prací prostředek </t>
  </si>
  <si>
    <t xml:space="preserve">na bílé prádlo </t>
  </si>
  <si>
    <t>např. Persil Deep Clean Freshness by Silan**</t>
  </si>
  <si>
    <t xml:space="preserve">na barevné prádlo </t>
  </si>
  <si>
    <t>např. Persil Prací prášek Deep Clean Color*</t>
  </si>
  <si>
    <t>Tekutý prací prostředek</t>
  </si>
  <si>
    <t>např. Persil*</t>
  </si>
  <si>
    <t xml:space="preserve">Prostředek dezinfekční tekutý </t>
  </si>
  <si>
    <t>chlornan sodný min 4,4 %</t>
  </si>
  <si>
    <t>např. SAVO original**</t>
  </si>
  <si>
    <t xml:space="preserve">Přípravek proti plísní s rozprašovačem </t>
  </si>
  <si>
    <t>např. SAVO proti plísním**</t>
  </si>
  <si>
    <t>Krém na ruce ochranný</t>
  </si>
  <si>
    <t>s obsahem měsíčku lékařského, objem jednoho ks 100 ml</t>
  </si>
  <si>
    <t>např. Indulona*</t>
  </si>
  <si>
    <t>Krém na ruce</t>
  </si>
  <si>
    <t>s obsahem dezinfekčních přísad, objem jednoho ks 100 ml</t>
  </si>
  <si>
    <t>např.  Indulona Profi**</t>
  </si>
  <si>
    <t>Mýdlo tekuté  s pumpičkou</t>
  </si>
  <si>
    <t>tekuté mýdlo s pumpičkou na ruce, s glycerinem</t>
  </si>
  <si>
    <t>např. Lavonea*</t>
  </si>
  <si>
    <t>tekuté mýdlo s pumpičkou na ruce, s antibakteriální přísadou a glycerinem</t>
  </si>
  <si>
    <t>např. Riva*</t>
  </si>
  <si>
    <t xml:space="preserve">Mýdlo toaletní </t>
  </si>
  <si>
    <t>pevné toaletní mýdlo na ruce</t>
  </si>
  <si>
    <t>Mýdlo tekuté</t>
  </si>
  <si>
    <t>tekuté mýdlo na ruce husté, dezinfekční - antibakterální, bez parfémů, vhodné pro provozy se zvýšenými hygienickými požadavky  (potravinářství, atd.)</t>
  </si>
  <si>
    <t>např. Isolda desinfekční**</t>
  </si>
  <si>
    <t>tekuté mýdlo na ruce hydratační</t>
  </si>
  <si>
    <t>např. Lavon*</t>
  </si>
  <si>
    <t>Mýdlo zpěnovací</t>
  </si>
  <si>
    <t>tekuté mýdlo na ruce určené pro použití do zpěňovacích dávkovačů</t>
  </si>
  <si>
    <t>např. Isolda*</t>
  </si>
  <si>
    <t xml:space="preserve">Pasta na mytí rukou </t>
  </si>
  <si>
    <t xml:space="preserve">s obsahem glycerinu </t>
  </si>
  <si>
    <t>např. Solvina**</t>
  </si>
  <si>
    <t xml:space="preserve">WC závěs </t>
  </si>
  <si>
    <t>např. Bref Power Activ**</t>
  </si>
  <si>
    <t>závěsný WC deodorant na tuhou náplň</t>
  </si>
  <si>
    <t>např. Larrin*</t>
  </si>
  <si>
    <t>náhradní náplň do WC bloku k předchozí sadě</t>
  </si>
  <si>
    <t>Tablety do pisoáru</t>
  </si>
  <si>
    <t xml:space="preserve">obsah 1 ks 35-40 ks tablet </t>
  </si>
  <si>
    <t>Vonné sítko do pisoáru</t>
  </si>
  <si>
    <t>např. Fre-Pro*</t>
  </si>
  <si>
    <t xml:space="preserve">Osvěžovač vzduchu ve spreji </t>
  </si>
  <si>
    <t xml:space="preserve">v nabídce výběr minimálně ze tří druhů vůní </t>
  </si>
  <si>
    <t>např. Brise,  Ambipur*</t>
  </si>
  <si>
    <t>Čistící prostředek na WC a kupelny (gel)</t>
  </si>
  <si>
    <t xml:space="preserve">5 - 30 % kyselina fosforečná </t>
  </si>
  <si>
    <t>např.Fixinela - extra silná**</t>
  </si>
  <si>
    <t>Čístící prostředek na WC na špínu a vod.kámen ( gel)</t>
  </si>
  <si>
    <t>např. Domestos**</t>
  </si>
  <si>
    <t>Čistič na odpady</t>
  </si>
  <si>
    <t>např. Krtek*</t>
  </si>
  <si>
    <t xml:space="preserve">Tekutý odvápňovač  </t>
  </si>
  <si>
    <t xml:space="preserve">na kávovary, varné konvice </t>
  </si>
  <si>
    <t xml:space="preserve">Čistič skel s rozprašovačem </t>
  </si>
  <si>
    <t xml:space="preserve">s alkoholem a čistícími aktivními látkami </t>
  </si>
  <si>
    <t>např. CLIN**</t>
  </si>
  <si>
    <t>Prostředek na mytí rámů a oken</t>
  </si>
  <si>
    <t>např. CLIN*</t>
  </si>
  <si>
    <t xml:space="preserve">Čistič nábytku proti prachu </t>
  </si>
  <si>
    <t xml:space="preserve">s antistatickou složkou </t>
  </si>
  <si>
    <t>např. PRONTO**</t>
  </si>
  <si>
    <t>Čistící a leštící prostředek universální</t>
  </si>
  <si>
    <t xml:space="preserve">Sáčky do odpadkového koše </t>
  </si>
  <si>
    <t>Pytle na odpadky se zatahovací pásko</t>
  </si>
  <si>
    <t xml:space="preserve">Pytle na odpadky </t>
  </si>
  <si>
    <t>Pytle na hrubý odpad</t>
  </si>
  <si>
    <t>Mikrotenové tašky</t>
  </si>
  <si>
    <t>Mikrotenové sáčky odtrhávací</t>
  </si>
  <si>
    <t>Mikrotenové sáčky v roli</t>
  </si>
  <si>
    <t>Drátěnka nerez</t>
  </si>
  <si>
    <t>např. Spontex*</t>
  </si>
  <si>
    <t>Houbičky na nádobí</t>
  </si>
  <si>
    <t xml:space="preserve">Utěrka víceúčelová, rychloutěrka </t>
  </si>
  <si>
    <t>např. Spokar*</t>
  </si>
  <si>
    <t xml:space="preserve">Houbová utěrka </t>
  </si>
  <si>
    <t>Švédská utěrka</t>
  </si>
  <si>
    <t>např. Clanax*</t>
  </si>
  <si>
    <t xml:space="preserve">Hadr  na podlahu </t>
  </si>
  <si>
    <t>min. rozměr 60 x 70 cm,</t>
  </si>
  <si>
    <t>např. Petr**</t>
  </si>
  <si>
    <t xml:space="preserve">Rukavice na úklid </t>
  </si>
  <si>
    <t>rukavice pro opakované použití, protiskluzové struktury na dlani a prstech, velikost S</t>
  </si>
  <si>
    <t>rukavice pro opakované použití, protiskluzové struktury na dlani a prstech, velikost M</t>
  </si>
  <si>
    <t>rukavice pro opakované použití, protiskluzové struktury na dlani a prstech, velikost L</t>
  </si>
  <si>
    <t>rukavice pro opakované použití, protiskluzové struktury na dlani a prstech, velikost XL</t>
  </si>
  <si>
    <t>Kartáček na ruce</t>
  </si>
  <si>
    <t>plastový, oboustranně osazený</t>
  </si>
  <si>
    <t>Kbelík</t>
  </si>
  <si>
    <t>kbelík 12 l, kulatý</t>
  </si>
  <si>
    <t xml:space="preserve">Smetáček s lopatkou </t>
  </si>
  <si>
    <t>souprava smetáček + lopatka</t>
  </si>
  <si>
    <t xml:space="preserve">Smeták s holí  </t>
  </si>
  <si>
    <t>např. Spontex premium**</t>
  </si>
  <si>
    <t>WC kartáč souprava</t>
  </si>
  <si>
    <t>plastové těleso, syntetická vlákna, průměr hlavy 7,0 - 8,5 cm, včetně plastové misky</t>
  </si>
  <si>
    <t>WC kartáč náhrada</t>
  </si>
  <si>
    <t>náhradní WC kartáč k předchozí sadě</t>
  </si>
  <si>
    <t>Pozn:</t>
  </si>
  <si>
    <t>Zadavatel připouští i použití jiných, kvalitativně obdboných řešení</t>
  </si>
  <si>
    <t>Specifikované zboží dle "Bližší specifikace" je možno zaměnit pouze výrobkem stejné  nebo vyšší kvality</t>
  </si>
  <si>
    <t>Účastník doplní konkrétní značky a typy nabízeného zboží, jednotkovou cenu a katalogové číslo</t>
  </si>
  <si>
    <t>*    Dodavatel může nabídnout rovnocenné řešení</t>
  </si>
  <si>
    <t>35 l, 22 mikronů</t>
  </si>
  <si>
    <t>60 l,  26 mikronů</t>
  </si>
  <si>
    <t>120 l, 80 mikronů</t>
  </si>
  <si>
    <t>rozměr 70 x 110 cm, 200 mirkronů</t>
  </si>
  <si>
    <t>na 15 kg, 14 mikronů</t>
  </si>
  <si>
    <t>na 10 kg, 11 mikronů</t>
  </si>
  <si>
    <t>na 4 kg, 8 mikronů</t>
  </si>
  <si>
    <t>v bloku na odtrhávací liště, 10 mikronů rozměr 20 x 30 cm</t>
  </si>
  <si>
    <t>v bloku na odtrhávací liště, 10 mikronů. rozměr 25 x 35 cm</t>
  </si>
  <si>
    <t>rozměr 30 x 40 cm, 9 mikronů</t>
  </si>
  <si>
    <t>rozměr 25 x 40 cm, 9 mikronů</t>
  </si>
  <si>
    <t>min. rozměr 34 x 38 cm</t>
  </si>
  <si>
    <t xml:space="preserve">min. rozměr 17 x 20 cm </t>
  </si>
  <si>
    <t>min. rozměr 38 x 38 cm, min. 200 g</t>
  </si>
  <si>
    <t>Místo plnění:</t>
  </si>
  <si>
    <t>Kontaktní osoba:</t>
  </si>
  <si>
    <t>Mgr. Daniela Trenzová, tel: 541 594 470, email: d.trenzova.kvsb@svscr.cz</t>
  </si>
  <si>
    <t>Ing. František Kubík, CSc., tel.: 387 789 525, email: f.kubik.kvsc@svscr.cz</t>
  </si>
  <si>
    <t>Ing. Iva Šimůnková, tel.: 466 768 680, email:  i.simunkova.kvse@svscr.cz</t>
  </si>
  <si>
    <t>Areti Stefanidisová, DiS., tel.: 495 279 051, email:  a.stefanidisova.kvsh@svscr.cz</t>
  </si>
  <si>
    <t>Krajská veterinární správa SVS pro Kraj Vysočina, Rantířovská 94/22, 586 01 Jihlava – Horní Kosov</t>
  </si>
  <si>
    <t>Ing. Marie Krajcrová, tel.: 567 570 259, email:  m.krajcrova.kvsj@svscr.cz</t>
  </si>
  <si>
    <t>Krajská veterinární správa SVS pro Karlovarská kraj, Kpt. Jaroše 318/4, 360 06 Karlovy Vary-Dvory</t>
  </si>
  <si>
    <t>Růžena Chalupková, tel.: 353 434 059, email: r.chalupkova.kvsk@svscr.cz</t>
  </si>
  <si>
    <t>Krajská veterinární správa SVS pro Olomoucký kraj, Tř. Míru 563/101, 779 00 Olomouc-Neředín</t>
  </si>
  <si>
    <t>Bc. Lenka Obšilová, tel.: 585 700 744, email: l.obsilova.kvsm@svscr.cz</t>
  </si>
  <si>
    <t>Krajská veterinární správa SVS pro Plzeňský kraj, Družstevní 1846/13, 301 00 Plzeň</t>
  </si>
  <si>
    <t>Ing. Anna Janovcová, tel.: 377 333 830, email:  a.janovcova.kvsp@svscr.cz</t>
  </si>
  <si>
    <t>Krajská veterinární správa SVS pro Středočeský kraj, Černoleská 1929, 256 01 Benešov</t>
  </si>
  <si>
    <t>Michaela Charvátová, tel.: 724 813 645, email: m.charvatova.kvss@svscr.cz</t>
  </si>
  <si>
    <t>Krajská veterinární správa SVS pro Středočeský kraj, Čechova 1513, 272 01 Kladno</t>
  </si>
  <si>
    <t xml:space="preserve">Jiřina Šímová, tel.: 724 813 756, email: j.simova.kvss@svscr.cz, </t>
  </si>
  <si>
    <t>Krajská veterinární správa SVS pro Středočeský kraj, Víta Nejedlého 797, 293 06 Kosmonosy</t>
  </si>
  <si>
    <t>Markéta Kozelecká, tel.: 724 813 685, email: m.kozelecka.kvss@svscr.cz</t>
  </si>
  <si>
    <t>Krajská veterinární správa SVS pro Moravskoslezský kraj, Na Obvodu 51, 703 00 Ostrava Vítkovice</t>
  </si>
  <si>
    <t>Jana Šivlová, tel.: 596 788 601, email:  j.sivlova.kvst@svscr.cz</t>
  </si>
  <si>
    <t>Krajská veterinární správa SVS pro Ústecký kraj, Sebuzínská 38, 403 21 Ústí nad Labem</t>
  </si>
  <si>
    <t>Dana Duspivová, tel. 602 542 974, email: d.duspivova.kvsu@svscr.cz</t>
  </si>
  <si>
    <t>Krajská veterinární správa SVS pro Zlínský kraj, Lazy V. 654, 760 01  Zlín</t>
  </si>
  <si>
    <t>Marie Gallová, tel.: 577 009 648, email:  m.gallova.kvsz@svscr.cz</t>
  </si>
  <si>
    <t>Ústřední veterinární správa Státní veterinární správy, Slezská 100/7, 12000, Praha 2</t>
  </si>
  <si>
    <t>Marcela Pražáková, tel.: 602 114 938, email: m.prazakova@svscr.cz</t>
  </si>
  <si>
    <t>Hana Mašková, 608 133 077, h.maskova.kvsl@svscr.cz</t>
  </si>
  <si>
    <t>Jana Dvořáková, 607 516 466, j.dvorakov2.kvsl@svscr.cz</t>
  </si>
  <si>
    <t>Petra Kretschmerová, tel.: 485 246 686, email: p.kretschmerova.kvsl@svscr.cz</t>
  </si>
  <si>
    <t>Krajská veterinární správa SVS pro Liberecký kraj, Ostašovská 521, 460 01 Liberec 11</t>
  </si>
  <si>
    <t>Název zboží, parametry výrobku                                                                                                           (značka, název výrobku)</t>
  </si>
  <si>
    <t>** U takto označeného zboží zadavatel požaduje kvalitativně a technicky odbodné výrobky se stejnou kvalitou nebo vyšší</t>
  </si>
  <si>
    <t xml:space="preserve">                                                                                                                                       */ ** Zadavatel umožnuje obdobně dle § 89 ZZVZ pro plnění zakázky použití i jiného rovnoceného řešení</t>
  </si>
  <si>
    <t>Účastník vyplní všechna žlutě podbarvená pole</t>
  </si>
  <si>
    <r>
      <t xml:space="preserve">Příloha č. 1 –   Technická specifikace a Ceník zboží  - doplňte na žlutě vyznačených polích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u/>
        <sz val="16"/>
        <color rgb="FFFF0000"/>
        <rFont val="Calibri"/>
        <family val="2"/>
        <charset val="238"/>
        <scheme val="minor"/>
      </rPr>
      <t>tuto přílohu nechte ve formátu xlsx. - nepřevádějte do PDF.</t>
    </r>
  </si>
  <si>
    <t>4 tuhé koule</t>
  </si>
  <si>
    <r>
      <t xml:space="preserve">Kalogové číslo                                                    </t>
    </r>
    <r>
      <rPr>
        <b/>
        <sz val="14"/>
        <color rgb="FFFF0000"/>
        <rFont val="Calibri"/>
        <family val="2"/>
        <charset val="238"/>
        <scheme val="minor"/>
      </rPr>
      <t>Bude doplněno následně bude-li dodavatel vybrán k uzavření Rámcové dohody na předmětnou veřejnou zakázku.</t>
    </r>
  </si>
  <si>
    <t>1 Ks</t>
  </si>
  <si>
    <t>1 ks</t>
  </si>
  <si>
    <t>5000 ks</t>
  </si>
  <si>
    <t>4000 ks</t>
  </si>
  <si>
    <t>1 karton</t>
  </si>
  <si>
    <t>250 ks</t>
  </si>
  <si>
    <t>MJ ( Měrná jednotka)</t>
  </si>
  <si>
    <t>20 ks</t>
  </si>
  <si>
    <t>900 ml</t>
  </si>
  <si>
    <t>5000 ml</t>
  </si>
  <si>
    <t>500 ml</t>
  </si>
  <si>
    <t>600 g</t>
  </si>
  <si>
    <t>750 ml</t>
  </si>
  <si>
    <t>1000 ml</t>
  </si>
  <si>
    <t>31-58 PD</t>
  </si>
  <si>
    <t>35-60 PD</t>
  </si>
  <si>
    <t>38-65 PD</t>
  </si>
  <si>
    <t>100 ml</t>
  </si>
  <si>
    <t>90 g</t>
  </si>
  <si>
    <t>450 g</t>
  </si>
  <si>
    <t>50 g</t>
  </si>
  <si>
    <t>40 g</t>
  </si>
  <si>
    <t>35 ks</t>
  </si>
  <si>
    <t>300 ml</t>
  </si>
  <si>
    <t>900 g</t>
  </si>
  <si>
    <t>250 ml</t>
  </si>
  <si>
    <t>15 ks</t>
  </si>
  <si>
    <t>10 ks</t>
  </si>
  <si>
    <t>100 ks</t>
  </si>
  <si>
    <t>50 ks</t>
  </si>
  <si>
    <t>500 ks</t>
  </si>
  <si>
    <t>2 ks</t>
  </si>
  <si>
    <t>3 ks</t>
  </si>
  <si>
    <t>1 pár</t>
  </si>
  <si>
    <t>1 souprava</t>
  </si>
  <si>
    <t>CENA BEZ DPH v Kč</t>
  </si>
  <si>
    <t>NABÍDKOVÁ
CENA BEZ DPH /24 měsíců</t>
  </si>
  <si>
    <t>1 prací dávka</t>
  </si>
  <si>
    <t>1 balení</t>
  </si>
  <si>
    <t>1 role</t>
  </si>
  <si>
    <t>Krajská veterinární správa SVS pro Liberecký kraj, pracoviště Česká Lípa, Bezručova 391, 472 01 Česká Lípa</t>
  </si>
  <si>
    <t>Krajská veterinární správa SVS pro Liberecký kraj, pracoviště Semily, Nábřeží Svatopluka Čecha 432, 513 01 Semily</t>
  </si>
  <si>
    <t xml:space="preserve">     Obchodní firma nebo název dodavatele - právnická/fyzická osoba</t>
  </si>
  <si>
    <t>Předpokládané odebírané množství MJ za 2 roky</t>
  </si>
  <si>
    <t>Celková nabídková cena v Kč bez DPHza 24 měsíců</t>
  </si>
  <si>
    <r>
      <t xml:space="preserve">Krajská veterinární správa SVS pro </t>
    </r>
    <r>
      <rPr>
        <b/>
        <sz val="11"/>
        <color rgb="FF000000"/>
        <rFont val="Calibri"/>
        <family val="2"/>
        <charset val="238"/>
        <scheme val="minor"/>
      </rPr>
      <t>Jihomoravský kra</t>
    </r>
    <r>
      <rPr>
        <sz val="11"/>
        <color rgb="FF000000"/>
        <rFont val="Calibri"/>
        <family val="2"/>
        <charset val="238"/>
        <scheme val="minor"/>
      </rPr>
      <t>j, Palackého třída 1309/174, 612 00 Brno</t>
    </r>
  </si>
  <si>
    <r>
      <t xml:space="preserve">Krajská veterinární správa SVS pro </t>
    </r>
    <r>
      <rPr>
        <b/>
        <sz val="11"/>
        <color rgb="FF000000"/>
        <rFont val="Calibri"/>
        <family val="2"/>
        <charset val="238"/>
        <scheme val="minor"/>
      </rPr>
      <t>Jihočeský kra</t>
    </r>
    <r>
      <rPr>
        <sz val="11"/>
        <color rgb="FF000000"/>
        <rFont val="Calibri"/>
        <family val="2"/>
        <charset val="238"/>
        <scheme val="minor"/>
      </rPr>
      <t>j, Severní 2303/9, 370 10 České Budějovice</t>
    </r>
  </si>
  <si>
    <r>
      <t xml:space="preserve">Krajská veterinární správa SVS pro </t>
    </r>
    <r>
      <rPr>
        <b/>
        <sz val="11"/>
        <color rgb="FF000000"/>
        <rFont val="Calibri"/>
        <family val="2"/>
        <charset val="238"/>
        <scheme val="minor"/>
      </rPr>
      <t>Pardubický kraj</t>
    </r>
    <r>
      <rPr>
        <sz val="11"/>
        <color rgb="FF000000"/>
        <rFont val="Calibri"/>
        <family val="2"/>
        <charset val="238"/>
        <scheme val="minor"/>
      </rPr>
      <t>, Husova 1747, 530 03 Pardubice</t>
    </r>
  </si>
  <si>
    <r>
      <t xml:space="preserve">Krajská veterinární správa SVS pro </t>
    </r>
    <r>
      <rPr>
        <b/>
        <sz val="11"/>
        <color rgb="FF000000"/>
        <rFont val="Calibri"/>
        <family val="2"/>
        <charset val="238"/>
        <scheme val="minor"/>
      </rPr>
      <t>Královehradecký kraj</t>
    </r>
    <r>
      <rPr>
        <sz val="11"/>
        <color rgb="FF000000"/>
        <rFont val="Calibri"/>
        <family val="2"/>
        <charset val="238"/>
        <scheme val="minor"/>
      </rPr>
      <t>, Jana Černého 370/40, 503 41 Hradec Králové-Věkoše</t>
    </r>
  </si>
  <si>
    <t>Jednotková cena bez DPH za MJ( měrná jednotka uvedená ve sloupci F)</t>
  </si>
  <si>
    <t>Požadovaný (minimální) Objem / Velikost / Obsah 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</si>
</sst>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i/>
      <u/>
      <sz val="16"/>
      <color rgb="FFFF0000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Border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2" fillId="0" borderId="0" xfId="1" applyNumberFormat="1" applyFont="1" applyFill="1" applyBorder="1" applyAlignment="1" applyProtection="1">
      <alignment vertical="center" wrapText="1"/>
      <protection locked="0"/>
    </xf>
    <xf numFmtId="0" fontId="2" fillId="0" borderId="0" xfId="1" applyNumberFormat="1" applyFont="1" applyFill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Font="1" applyAlignment="1">
      <alignment wrapText="1"/>
    </xf>
    <xf numFmtId="0" fontId="13" fillId="0" borderId="0" xfId="0" applyFont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Alignment="1" applyProtection="1">
      <alignment vertical="center" wrapText="1"/>
    </xf>
    <xf numFmtId="0" fontId="3" fillId="2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1" applyNumberFormat="1" applyFont="1" applyFill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0" xfId="1" applyNumberFormat="1" applyFont="1" applyFill="1" applyBorder="1" applyAlignment="1" applyProtection="1">
      <alignment vertical="center" wrapText="1"/>
      <protection locked="0"/>
    </xf>
    <xf numFmtId="0" fontId="18" fillId="0" borderId="0" xfId="1" applyNumberFormat="1" applyFont="1" applyFill="1" applyBorder="1" applyAlignment="1" applyProtection="1">
      <alignment vertical="center"/>
      <protection locked="0"/>
    </xf>
    <xf numFmtId="0" fontId="15" fillId="0" borderId="0" xfId="1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right" vertical="center" wrapText="1"/>
      <protection locked="0"/>
    </xf>
    <xf numFmtId="0" fontId="12" fillId="0" borderId="8" xfId="0" applyFont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vertical="top" wrapText="1"/>
    </xf>
    <xf numFmtId="0" fontId="12" fillId="0" borderId="8" xfId="0" applyFont="1" applyFill="1" applyBorder="1" applyAlignment="1" applyProtection="1">
      <alignment vertical="top" wrapText="1"/>
    </xf>
    <xf numFmtId="0" fontId="0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 applyProtection="1">
      <alignment wrapText="1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4" fontId="0" fillId="3" borderId="2" xfId="0" applyNumberForma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" fontId="0" fillId="0" borderId="2" xfId="0" applyNumberForma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center" wrapText="1"/>
    </xf>
    <xf numFmtId="3" fontId="2" fillId="4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zoomScale="60" zoomScaleNormal="60" workbookViewId="0">
      <pane ySplit="3" topLeftCell="A4" activePane="bottomLeft" state="frozen"/>
      <selection pane="bottomLeft" activeCell="C4" sqref="C4"/>
    </sheetView>
  </sheetViews>
  <sheetFormatPr defaultColWidth="8.77734375" defaultRowHeight="14.4" x14ac:dyDescent="0.3"/>
  <cols>
    <col min="1" max="1" width="7.88671875" style="42" customWidth="1"/>
    <col min="2" max="2" width="39" style="42" customWidth="1"/>
    <col min="3" max="3" width="43.5546875" style="42" customWidth="1"/>
    <col min="4" max="4" width="30.109375" style="42" customWidth="1"/>
    <col min="5" max="7" width="18.77734375" style="42" customWidth="1"/>
    <col min="8" max="8" width="23.5546875" style="42" customWidth="1"/>
    <col min="9" max="9" width="82" style="42" customWidth="1"/>
    <col min="10" max="10" width="32.44140625" style="43" customWidth="1"/>
    <col min="11" max="11" width="38.109375" style="42" customWidth="1"/>
    <col min="12" max="12" width="17.21875" style="42" customWidth="1"/>
    <col min="13" max="16384" width="8.77734375" style="42"/>
  </cols>
  <sheetData>
    <row r="1" spans="1:11" ht="63" customHeight="1" x14ac:dyDescent="0.3">
      <c r="A1" s="58" t="s">
        <v>212</v>
      </c>
      <c r="B1" s="58"/>
      <c r="C1" s="58"/>
      <c r="D1" s="58"/>
    </row>
    <row r="2" spans="1:11" ht="73.8" customHeight="1" x14ac:dyDescent="0.3">
      <c r="A2" s="59" t="s">
        <v>257</v>
      </c>
      <c r="B2" s="59"/>
      <c r="C2" s="60"/>
      <c r="D2" s="60"/>
      <c r="E2" s="18"/>
      <c r="F2" s="18"/>
      <c r="G2" s="18"/>
      <c r="H2" s="19"/>
      <c r="I2" s="19"/>
      <c r="J2" s="54" t="s">
        <v>250</v>
      </c>
      <c r="K2" s="54"/>
    </row>
    <row r="3" spans="1:11" s="45" customFormat="1" ht="150.44999999999999" customHeight="1" x14ac:dyDescent="0.35">
      <c r="A3" s="29" t="s">
        <v>0</v>
      </c>
      <c r="B3" s="30" t="s">
        <v>1</v>
      </c>
      <c r="C3" s="30" t="s">
        <v>2</v>
      </c>
      <c r="D3" s="29" t="s">
        <v>3</v>
      </c>
      <c r="E3" s="29" t="s">
        <v>265</v>
      </c>
      <c r="F3" s="29" t="s">
        <v>221</v>
      </c>
      <c r="G3" s="29" t="s">
        <v>258</v>
      </c>
      <c r="H3" s="29" t="s">
        <v>214</v>
      </c>
      <c r="I3" s="29" t="s">
        <v>208</v>
      </c>
      <c r="J3" s="31" t="s">
        <v>264</v>
      </c>
      <c r="K3" s="44" t="s">
        <v>251</v>
      </c>
    </row>
    <row r="4" spans="1:11" ht="28.8" x14ac:dyDescent="0.3">
      <c r="A4" s="16">
        <v>1</v>
      </c>
      <c r="B4" s="1" t="s">
        <v>4</v>
      </c>
      <c r="C4" s="1" t="s">
        <v>5</v>
      </c>
      <c r="D4" s="4"/>
      <c r="E4" s="3" t="s">
        <v>215</v>
      </c>
      <c r="F4" s="3" t="s">
        <v>215</v>
      </c>
      <c r="G4" s="53">
        <v>3265</v>
      </c>
      <c r="H4" s="46"/>
      <c r="I4" s="47"/>
      <c r="J4" s="48"/>
      <c r="K4" s="51">
        <f t="shared" ref="K4:K35" si="0">G4*J4</f>
        <v>0</v>
      </c>
    </row>
    <row r="5" spans="1:11" ht="28.8" x14ac:dyDescent="0.3">
      <c r="A5" s="16">
        <v>2</v>
      </c>
      <c r="B5" s="1" t="s">
        <v>4</v>
      </c>
      <c r="C5" s="1" t="s">
        <v>6</v>
      </c>
      <c r="D5" s="2"/>
      <c r="E5" s="3" t="s">
        <v>216</v>
      </c>
      <c r="F5" s="3" t="s">
        <v>215</v>
      </c>
      <c r="G5" s="53">
        <v>1545</v>
      </c>
      <c r="H5" s="46"/>
      <c r="I5" s="47"/>
      <c r="J5" s="48"/>
      <c r="K5" s="51">
        <f t="shared" si="0"/>
        <v>0</v>
      </c>
    </row>
    <row r="6" spans="1:11" x14ac:dyDescent="0.3">
      <c r="A6" s="16">
        <v>3</v>
      </c>
      <c r="B6" s="1" t="s">
        <v>7</v>
      </c>
      <c r="C6" s="1" t="s">
        <v>8</v>
      </c>
      <c r="D6" s="4" t="s">
        <v>9</v>
      </c>
      <c r="E6" s="3" t="s">
        <v>216</v>
      </c>
      <c r="F6" s="3" t="s">
        <v>215</v>
      </c>
      <c r="G6" s="53">
        <v>13488</v>
      </c>
      <c r="H6" s="46"/>
      <c r="I6" s="47"/>
      <c r="J6" s="48"/>
      <c r="K6" s="51">
        <f t="shared" si="0"/>
        <v>0</v>
      </c>
    </row>
    <row r="7" spans="1:11" ht="28.8" x14ac:dyDescent="0.3">
      <c r="A7" s="16">
        <v>4</v>
      </c>
      <c r="B7" s="1" t="s">
        <v>10</v>
      </c>
      <c r="C7" s="1" t="s">
        <v>11</v>
      </c>
      <c r="D7" s="4" t="s">
        <v>9</v>
      </c>
      <c r="E7" s="3" t="s">
        <v>215</v>
      </c>
      <c r="F7" s="3" t="s">
        <v>215</v>
      </c>
      <c r="G7" s="53">
        <v>15390</v>
      </c>
      <c r="H7" s="46"/>
      <c r="I7" s="47"/>
      <c r="J7" s="48"/>
      <c r="K7" s="51">
        <f t="shared" si="0"/>
        <v>0</v>
      </c>
    </row>
    <row r="8" spans="1:11" x14ac:dyDescent="0.3">
      <c r="A8" s="16">
        <v>5</v>
      </c>
      <c r="B8" s="1" t="s">
        <v>12</v>
      </c>
      <c r="C8" s="5" t="s">
        <v>13</v>
      </c>
      <c r="D8" s="4"/>
      <c r="E8" s="3" t="s">
        <v>217</v>
      </c>
      <c r="F8" s="3" t="s">
        <v>219</v>
      </c>
      <c r="G8" s="53">
        <v>178</v>
      </c>
      <c r="H8" s="46"/>
      <c r="I8" s="47"/>
      <c r="J8" s="48"/>
      <c r="K8" s="51">
        <f t="shared" si="0"/>
        <v>0</v>
      </c>
    </row>
    <row r="9" spans="1:11" x14ac:dyDescent="0.3">
      <c r="A9" s="16">
        <v>6</v>
      </c>
      <c r="B9" s="1" t="s">
        <v>12</v>
      </c>
      <c r="C9" s="6" t="s">
        <v>14</v>
      </c>
      <c r="D9" s="4"/>
      <c r="E9" s="3" t="s">
        <v>218</v>
      </c>
      <c r="F9" s="3" t="s">
        <v>219</v>
      </c>
      <c r="G9" s="53">
        <v>137</v>
      </c>
      <c r="H9" s="46"/>
      <c r="I9" s="47"/>
      <c r="J9" s="48"/>
      <c r="K9" s="51">
        <f t="shared" si="0"/>
        <v>0</v>
      </c>
    </row>
    <row r="10" spans="1:11" x14ac:dyDescent="0.3">
      <c r="A10" s="16">
        <v>7</v>
      </c>
      <c r="B10" s="1" t="s">
        <v>12</v>
      </c>
      <c r="C10" s="7" t="s">
        <v>15</v>
      </c>
      <c r="D10" s="4"/>
      <c r="E10" s="3" t="s">
        <v>220</v>
      </c>
      <c r="F10" s="3" t="s">
        <v>253</v>
      </c>
      <c r="G10" s="53">
        <v>581</v>
      </c>
      <c r="H10" s="46"/>
      <c r="I10" s="47"/>
      <c r="J10" s="48"/>
      <c r="K10" s="51">
        <f t="shared" si="0"/>
        <v>0</v>
      </c>
    </row>
    <row r="11" spans="1:11" ht="28.8" x14ac:dyDescent="0.3">
      <c r="A11" s="16">
        <v>8</v>
      </c>
      <c r="B11" s="1" t="s">
        <v>16</v>
      </c>
      <c r="C11" s="7" t="s">
        <v>17</v>
      </c>
      <c r="D11" s="4"/>
      <c r="E11" s="3" t="s">
        <v>216</v>
      </c>
      <c r="F11" s="3" t="s">
        <v>254</v>
      </c>
      <c r="G11" s="53">
        <v>511</v>
      </c>
      <c r="H11" s="46"/>
      <c r="I11" s="47"/>
      <c r="J11" s="48"/>
      <c r="K11" s="51">
        <f t="shared" si="0"/>
        <v>0</v>
      </c>
    </row>
    <row r="12" spans="1:11" ht="28.8" x14ac:dyDescent="0.3">
      <c r="A12" s="16">
        <v>9</v>
      </c>
      <c r="B12" s="7" t="s">
        <v>18</v>
      </c>
      <c r="C12" s="8" t="s">
        <v>19</v>
      </c>
      <c r="D12" s="4"/>
      <c r="E12" s="3" t="s">
        <v>222</v>
      </c>
      <c r="F12" s="3" t="s">
        <v>253</v>
      </c>
      <c r="G12" s="53">
        <v>183</v>
      </c>
      <c r="H12" s="46"/>
      <c r="I12" s="47"/>
      <c r="J12" s="48"/>
      <c r="K12" s="51">
        <f t="shared" si="0"/>
        <v>0</v>
      </c>
    </row>
    <row r="13" spans="1:11" ht="28.8" x14ac:dyDescent="0.3">
      <c r="A13" s="16">
        <v>10</v>
      </c>
      <c r="B13" s="7" t="s">
        <v>20</v>
      </c>
      <c r="C13" s="9" t="s">
        <v>21</v>
      </c>
      <c r="D13" s="4" t="s">
        <v>9</v>
      </c>
      <c r="E13" s="10" t="s">
        <v>216</v>
      </c>
      <c r="F13" s="3" t="s">
        <v>254</v>
      </c>
      <c r="G13" s="53">
        <v>611</v>
      </c>
      <c r="H13" s="46"/>
      <c r="I13" s="47"/>
      <c r="J13" s="48"/>
      <c r="K13" s="51">
        <f t="shared" si="0"/>
        <v>0</v>
      </c>
    </row>
    <row r="14" spans="1:11" x14ac:dyDescent="0.3">
      <c r="A14" s="16">
        <v>11</v>
      </c>
      <c r="B14" s="4" t="s">
        <v>22</v>
      </c>
      <c r="C14" s="4" t="s">
        <v>23</v>
      </c>
      <c r="D14" s="4" t="s">
        <v>24</v>
      </c>
      <c r="E14" s="3" t="s">
        <v>223</v>
      </c>
      <c r="F14" s="3" t="s">
        <v>216</v>
      </c>
      <c r="G14" s="53">
        <v>1226</v>
      </c>
      <c r="H14" s="46"/>
      <c r="I14" s="47"/>
      <c r="J14" s="48"/>
      <c r="K14" s="51">
        <f t="shared" si="0"/>
        <v>0</v>
      </c>
    </row>
    <row r="15" spans="1:11" x14ac:dyDescent="0.3">
      <c r="A15" s="16">
        <v>12</v>
      </c>
      <c r="B15" s="4" t="s">
        <v>25</v>
      </c>
      <c r="C15" s="4" t="s">
        <v>23</v>
      </c>
      <c r="D15" s="4" t="s">
        <v>24</v>
      </c>
      <c r="E15" s="3" t="s">
        <v>224</v>
      </c>
      <c r="F15" s="3" t="s">
        <v>216</v>
      </c>
      <c r="G15" s="53">
        <v>109</v>
      </c>
      <c r="H15" s="46"/>
      <c r="I15" s="47"/>
      <c r="J15" s="48"/>
      <c r="K15" s="51">
        <f t="shared" si="0"/>
        <v>0</v>
      </c>
    </row>
    <row r="16" spans="1:11" x14ac:dyDescent="0.3">
      <c r="A16" s="16">
        <v>13</v>
      </c>
      <c r="B16" s="1" t="s">
        <v>26</v>
      </c>
      <c r="C16" s="1" t="s">
        <v>27</v>
      </c>
      <c r="D16" s="4" t="s">
        <v>28</v>
      </c>
      <c r="E16" s="3" t="s">
        <v>225</v>
      </c>
      <c r="F16" s="3" t="s">
        <v>216</v>
      </c>
      <c r="G16" s="53">
        <v>444</v>
      </c>
      <c r="H16" s="46"/>
      <c r="I16" s="47"/>
      <c r="J16" s="48"/>
      <c r="K16" s="51">
        <f t="shared" si="0"/>
        <v>0</v>
      </c>
    </row>
    <row r="17" spans="1:11" x14ac:dyDescent="0.3">
      <c r="A17" s="16">
        <v>14</v>
      </c>
      <c r="B17" s="1" t="s">
        <v>29</v>
      </c>
      <c r="C17" s="1"/>
      <c r="D17" s="4" t="s">
        <v>30</v>
      </c>
      <c r="E17" s="3" t="s">
        <v>226</v>
      </c>
      <c r="F17" s="3" t="s">
        <v>216</v>
      </c>
      <c r="G17" s="53">
        <v>168</v>
      </c>
      <c r="H17" s="46"/>
      <c r="I17" s="47"/>
      <c r="J17" s="48"/>
      <c r="K17" s="51">
        <f t="shared" si="0"/>
        <v>0</v>
      </c>
    </row>
    <row r="18" spans="1:11" ht="28.8" x14ac:dyDescent="0.3">
      <c r="A18" s="16">
        <v>15</v>
      </c>
      <c r="B18" s="4" t="s">
        <v>31</v>
      </c>
      <c r="C18" s="4"/>
      <c r="D18" s="4" t="s">
        <v>32</v>
      </c>
      <c r="E18" s="3" t="s">
        <v>225</v>
      </c>
      <c r="F18" s="3" t="s">
        <v>216</v>
      </c>
      <c r="G18" s="53">
        <v>235</v>
      </c>
      <c r="H18" s="46"/>
      <c r="I18" s="47"/>
      <c r="J18" s="48"/>
      <c r="K18" s="51">
        <f t="shared" si="0"/>
        <v>0</v>
      </c>
    </row>
    <row r="19" spans="1:11" ht="42" customHeight="1" x14ac:dyDescent="0.3">
      <c r="A19" s="16">
        <v>16</v>
      </c>
      <c r="B19" s="6" t="s">
        <v>33</v>
      </c>
      <c r="C19" s="6"/>
      <c r="D19" s="4" t="s">
        <v>34</v>
      </c>
      <c r="E19" s="3" t="s">
        <v>227</v>
      </c>
      <c r="F19" s="3" t="s">
        <v>216</v>
      </c>
      <c r="G19" s="53">
        <v>230</v>
      </c>
      <c r="H19" s="46"/>
      <c r="I19" s="47"/>
      <c r="J19" s="48"/>
      <c r="K19" s="51">
        <f t="shared" si="0"/>
        <v>0</v>
      </c>
    </row>
    <row r="20" spans="1:11" x14ac:dyDescent="0.3">
      <c r="A20" s="16">
        <v>17</v>
      </c>
      <c r="B20" s="5" t="s">
        <v>35</v>
      </c>
      <c r="C20" s="5"/>
      <c r="D20" s="4" t="s">
        <v>36</v>
      </c>
      <c r="E20" s="3" t="s">
        <v>228</v>
      </c>
      <c r="F20" s="3" t="s">
        <v>216</v>
      </c>
      <c r="G20" s="53">
        <v>637</v>
      </c>
      <c r="H20" s="46"/>
      <c r="I20" s="47"/>
      <c r="J20" s="48"/>
      <c r="K20" s="51">
        <f t="shared" si="0"/>
        <v>0</v>
      </c>
    </row>
    <row r="21" spans="1:11" x14ac:dyDescent="0.3">
      <c r="A21" s="16">
        <v>18</v>
      </c>
      <c r="B21" s="5" t="s">
        <v>37</v>
      </c>
      <c r="C21" s="5"/>
      <c r="D21" s="4" t="s">
        <v>38</v>
      </c>
      <c r="E21" s="3" t="s">
        <v>228</v>
      </c>
      <c r="F21" s="3" t="s">
        <v>216</v>
      </c>
      <c r="G21" s="53">
        <v>386</v>
      </c>
      <c r="H21" s="46"/>
      <c r="I21" s="47"/>
      <c r="J21" s="48"/>
      <c r="K21" s="51">
        <f t="shared" si="0"/>
        <v>0</v>
      </c>
    </row>
    <row r="22" spans="1:11" ht="39" customHeight="1" x14ac:dyDescent="0.3">
      <c r="A22" s="16">
        <v>19</v>
      </c>
      <c r="B22" s="5" t="s">
        <v>39</v>
      </c>
      <c r="C22" s="5" t="s">
        <v>40</v>
      </c>
      <c r="D22" s="11" t="s">
        <v>41</v>
      </c>
      <c r="E22" s="3" t="s">
        <v>227</v>
      </c>
      <c r="F22" s="3" t="s">
        <v>216</v>
      </c>
      <c r="G22" s="53">
        <v>185</v>
      </c>
      <c r="H22" s="46"/>
      <c r="I22" s="47"/>
      <c r="J22" s="48"/>
      <c r="K22" s="51">
        <f t="shared" si="0"/>
        <v>0</v>
      </c>
    </row>
    <row r="23" spans="1:11" ht="28.8" x14ac:dyDescent="0.3">
      <c r="A23" s="16">
        <v>20</v>
      </c>
      <c r="B23" s="6" t="s">
        <v>42</v>
      </c>
      <c r="C23" s="6"/>
      <c r="D23" s="4" t="s">
        <v>38</v>
      </c>
      <c r="E23" s="3" t="s">
        <v>227</v>
      </c>
      <c r="F23" s="3" t="s">
        <v>216</v>
      </c>
      <c r="G23" s="53">
        <v>254</v>
      </c>
      <c r="H23" s="46"/>
      <c r="I23" s="47"/>
      <c r="J23" s="48"/>
      <c r="K23" s="51">
        <f t="shared" si="0"/>
        <v>0</v>
      </c>
    </row>
    <row r="24" spans="1:11" ht="28.8" x14ac:dyDescent="0.3">
      <c r="A24" s="16">
        <v>21</v>
      </c>
      <c r="B24" s="6" t="s">
        <v>43</v>
      </c>
      <c r="C24" s="6"/>
      <c r="D24" s="4" t="s">
        <v>44</v>
      </c>
      <c r="E24" s="3" t="s">
        <v>227</v>
      </c>
      <c r="F24" s="3" t="s">
        <v>216</v>
      </c>
      <c r="G24" s="53">
        <v>137</v>
      </c>
      <c r="H24" s="46"/>
      <c r="I24" s="47"/>
      <c r="J24" s="48"/>
      <c r="K24" s="51">
        <f t="shared" si="0"/>
        <v>0</v>
      </c>
    </row>
    <row r="25" spans="1:11" ht="28.8" x14ac:dyDescent="0.3">
      <c r="A25" s="16">
        <v>22</v>
      </c>
      <c r="B25" s="6" t="s">
        <v>45</v>
      </c>
      <c r="C25" s="6" t="s">
        <v>46</v>
      </c>
      <c r="D25" s="4" t="s">
        <v>47</v>
      </c>
      <c r="E25" s="3" t="s">
        <v>225</v>
      </c>
      <c r="F25" s="3" t="s">
        <v>216</v>
      </c>
      <c r="G25" s="53">
        <v>166</v>
      </c>
      <c r="H25" s="46"/>
      <c r="I25" s="47"/>
      <c r="J25" s="48"/>
      <c r="K25" s="51">
        <f t="shared" si="0"/>
        <v>0</v>
      </c>
    </row>
    <row r="26" spans="1:11" x14ac:dyDescent="0.3">
      <c r="A26" s="16">
        <v>23</v>
      </c>
      <c r="B26" s="5" t="s">
        <v>48</v>
      </c>
      <c r="C26" s="5"/>
      <c r="D26" s="4" t="s">
        <v>49</v>
      </c>
      <c r="E26" s="3" t="s">
        <v>227</v>
      </c>
      <c r="F26" s="3" t="s">
        <v>216</v>
      </c>
      <c r="G26" s="53">
        <v>292</v>
      </c>
      <c r="H26" s="46"/>
      <c r="I26" s="47"/>
      <c r="J26" s="48"/>
      <c r="K26" s="51">
        <f t="shared" si="0"/>
        <v>0</v>
      </c>
    </row>
    <row r="27" spans="1:11" x14ac:dyDescent="0.3">
      <c r="A27" s="16">
        <v>24</v>
      </c>
      <c r="B27" s="5" t="s">
        <v>50</v>
      </c>
      <c r="C27" s="5" t="s">
        <v>51</v>
      </c>
      <c r="D27" s="4"/>
      <c r="E27" s="3" t="s">
        <v>229</v>
      </c>
      <c r="F27" s="3" t="s">
        <v>252</v>
      </c>
      <c r="G27" s="53">
        <v>74</v>
      </c>
      <c r="H27" s="46"/>
      <c r="I27" s="47"/>
      <c r="J27" s="48"/>
      <c r="K27" s="51">
        <f t="shared" si="0"/>
        <v>0</v>
      </c>
    </row>
    <row r="28" spans="1:11" ht="28.8" x14ac:dyDescent="0.3">
      <c r="A28" s="16">
        <v>25</v>
      </c>
      <c r="B28" s="4" t="s">
        <v>52</v>
      </c>
      <c r="C28" s="4" t="s">
        <v>53</v>
      </c>
      <c r="D28" s="4" t="s">
        <v>54</v>
      </c>
      <c r="E28" s="3" t="s">
        <v>228</v>
      </c>
      <c r="F28" s="3" t="s">
        <v>216</v>
      </c>
      <c r="G28" s="53">
        <v>47</v>
      </c>
      <c r="H28" s="46"/>
      <c r="I28" s="47"/>
      <c r="J28" s="48"/>
      <c r="K28" s="51">
        <f t="shared" si="0"/>
        <v>0</v>
      </c>
    </row>
    <row r="29" spans="1:11" x14ac:dyDescent="0.3">
      <c r="A29" s="16">
        <v>26</v>
      </c>
      <c r="B29" s="4" t="s">
        <v>52</v>
      </c>
      <c r="C29" s="4" t="s">
        <v>55</v>
      </c>
      <c r="D29" s="4" t="s">
        <v>54</v>
      </c>
      <c r="E29" s="3" t="s">
        <v>228</v>
      </c>
      <c r="F29" s="3" t="s">
        <v>216</v>
      </c>
      <c r="G29" s="53">
        <v>28</v>
      </c>
      <c r="H29" s="46"/>
      <c r="I29" s="47"/>
      <c r="J29" s="48"/>
      <c r="K29" s="51">
        <f t="shared" si="0"/>
        <v>0</v>
      </c>
    </row>
    <row r="30" spans="1:11" ht="28.8" x14ac:dyDescent="0.3">
      <c r="A30" s="16">
        <v>27</v>
      </c>
      <c r="B30" s="5" t="s">
        <v>56</v>
      </c>
      <c r="C30" s="5" t="s">
        <v>57</v>
      </c>
      <c r="D30" s="4" t="s">
        <v>58</v>
      </c>
      <c r="E30" s="3" t="s">
        <v>230</v>
      </c>
      <c r="F30" s="3" t="s">
        <v>252</v>
      </c>
      <c r="G30" s="53">
        <v>81</v>
      </c>
      <c r="H30" s="46"/>
      <c r="I30" s="47"/>
      <c r="J30" s="48"/>
      <c r="K30" s="51">
        <f t="shared" si="0"/>
        <v>0</v>
      </c>
    </row>
    <row r="31" spans="1:11" ht="28.8" x14ac:dyDescent="0.3">
      <c r="A31" s="16">
        <v>28</v>
      </c>
      <c r="B31" s="5" t="s">
        <v>56</v>
      </c>
      <c r="C31" s="5" t="s">
        <v>59</v>
      </c>
      <c r="D31" s="4" t="s">
        <v>60</v>
      </c>
      <c r="E31" s="3" t="s">
        <v>230</v>
      </c>
      <c r="F31" s="3" t="s">
        <v>252</v>
      </c>
      <c r="G31" s="53">
        <v>42</v>
      </c>
      <c r="H31" s="46"/>
      <c r="I31" s="47"/>
      <c r="J31" s="48"/>
      <c r="K31" s="51">
        <f t="shared" si="0"/>
        <v>0</v>
      </c>
    </row>
    <row r="32" spans="1:11" x14ac:dyDescent="0.3">
      <c r="A32" s="16">
        <v>29</v>
      </c>
      <c r="B32" s="5" t="s">
        <v>61</v>
      </c>
      <c r="C32" s="5" t="s">
        <v>57</v>
      </c>
      <c r="D32" s="4" t="s">
        <v>62</v>
      </c>
      <c r="E32" s="3" t="s">
        <v>231</v>
      </c>
      <c r="F32" s="3" t="s">
        <v>252</v>
      </c>
      <c r="G32" s="53">
        <v>34</v>
      </c>
      <c r="H32" s="46"/>
      <c r="I32" s="47"/>
      <c r="J32" s="48"/>
      <c r="K32" s="51">
        <f t="shared" si="0"/>
        <v>0</v>
      </c>
    </row>
    <row r="33" spans="1:11" x14ac:dyDescent="0.3">
      <c r="A33" s="16">
        <v>30</v>
      </c>
      <c r="B33" s="5" t="s">
        <v>61</v>
      </c>
      <c r="C33" s="5" t="s">
        <v>59</v>
      </c>
      <c r="D33" s="4" t="s">
        <v>62</v>
      </c>
      <c r="E33" s="3" t="s">
        <v>231</v>
      </c>
      <c r="F33" s="3" t="s">
        <v>252</v>
      </c>
      <c r="G33" s="53">
        <v>21</v>
      </c>
      <c r="H33" s="46"/>
      <c r="I33" s="47"/>
      <c r="J33" s="48"/>
      <c r="K33" s="51">
        <f t="shared" si="0"/>
        <v>0</v>
      </c>
    </row>
    <row r="34" spans="1:11" x14ac:dyDescent="0.3">
      <c r="A34" s="16">
        <v>31</v>
      </c>
      <c r="B34" s="5" t="s">
        <v>63</v>
      </c>
      <c r="C34" s="5" t="s">
        <v>64</v>
      </c>
      <c r="D34" s="4" t="s">
        <v>65</v>
      </c>
      <c r="E34" s="3" t="s">
        <v>228</v>
      </c>
      <c r="F34" s="3" t="s">
        <v>216</v>
      </c>
      <c r="G34" s="53">
        <v>414</v>
      </c>
      <c r="H34" s="46"/>
      <c r="I34" s="47"/>
      <c r="J34" s="48"/>
      <c r="K34" s="51">
        <f t="shared" si="0"/>
        <v>0</v>
      </c>
    </row>
    <row r="35" spans="1:11" x14ac:dyDescent="0.3">
      <c r="A35" s="16">
        <v>32</v>
      </c>
      <c r="B35" s="5" t="s">
        <v>66</v>
      </c>
      <c r="C35" s="5" t="s">
        <v>64</v>
      </c>
      <c r="D35" s="4" t="s">
        <v>67</v>
      </c>
      <c r="E35" s="3" t="s">
        <v>225</v>
      </c>
      <c r="F35" s="3" t="s">
        <v>216</v>
      </c>
      <c r="G35" s="53">
        <v>86</v>
      </c>
      <c r="H35" s="46"/>
      <c r="I35" s="47"/>
      <c r="J35" s="48"/>
      <c r="K35" s="51">
        <f t="shared" si="0"/>
        <v>0</v>
      </c>
    </row>
    <row r="36" spans="1:11" ht="28.8" x14ac:dyDescent="0.3">
      <c r="A36" s="16">
        <v>33</v>
      </c>
      <c r="B36" s="5" t="s">
        <v>68</v>
      </c>
      <c r="C36" s="5" t="s">
        <v>69</v>
      </c>
      <c r="D36" s="4" t="s">
        <v>70</v>
      </c>
      <c r="E36" s="3" t="s">
        <v>232</v>
      </c>
      <c r="F36" s="3" t="s">
        <v>216</v>
      </c>
      <c r="G36" s="53">
        <v>1419</v>
      </c>
      <c r="H36" s="46"/>
      <c r="I36" s="47"/>
      <c r="J36" s="48"/>
      <c r="K36" s="51">
        <f t="shared" ref="K36:K67" si="1">G36*J36</f>
        <v>0</v>
      </c>
    </row>
    <row r="37" spans="1:11" ht="28.8" x14ac:dyDescent="0.3">
      <c r="A37" s="16">
        <v>34</v>
      </c>
      <c r="B37" s="5" t="s">
        <v>71</v>
      </c>
      <c r="C37" s="5" t="s">
        <v>72</v>
      </c>
      <c r="D37" s="4" t="s">
        <v>73</v>
      </c>
      <c r="E37" s="3" t="s">
        <v>232</v>
      </c>
      <c r="F37" s="3" t="s">
        <v>216</v>
      </c>
      <c r="G37" s="53">
        <v>597</v>
      </c>
      <c r="H37" s="46"/>
      <c r="I37" s="47"/>
      <c r="J37" s="48"/>
      <c r="K37" s="51">
        <f t="shared" si="1"/>
        <v>0</v>
      </c>
    </row>
    <row r="38" spans="1:11" ht="29.55" customHeight="1" x14ac:dyDescent="0.3">
      <c r="A38" s="16">
        <v>35</v>
      </c>
      <c r="B38" s="5" t="s">
        <v>74</v>
      </c>
      <c r="C38" s="5" t="s">
        <v>75</v>
      </c>
      <c r="D38" s="4" t="s">
        <v>76</v>
      </c>
      <c r="E38" s="3" t="s">
        <v>225</v>
      </c>
      <c r="F38" s="3" t="s">
        <v>216</v>
      </c>
      <c r="G38" s="53">
        <v>1187</v>
      </c>
      <c r="H38" s="46"/>
      <c r="I38" s="47"/>
      <c r="J38" s="48"/>
      <c r="K38" s="51">
        <f t="shared" si="1"/>
        <v>0</v>
      </c>
    </row>
    <row r="39" spans="1:11" ht="28.8" x14ac:dyDescent="0.3">
      <c r="A39" s="16">
        <v>36</v>
      </c>
      <c r="B39" s="5" t="s">
        <v>74</v>
      </c>
      <c r="C39" s="5" t="s">
        <v>77</v>
      </c>
      <c r="D39" s="4" t="s">
        <v>78</v>
      </c>
      <c r="E39" s="3" t="s">
        <v>225</v>
      </c>
      <c r="F39" s="3" t="s">
        <v>216</v>
      </c>
      <c r="G39" s="53">
        <v>1268</v>
      </c>
      <c r="H39" s="46"/>
      <c r="I39" s="47"/>
      <c r="J39" s="48"/>
      <c r="K39" s="51">
        <f t="shared" si="1"/>
        <v>0</v>
      </c>
    </row>
    <row r="40" spans="1:11" x14ac:dyDescent="0.3">
      <c r="A40" s="16">
        <v>37</v>
      </c>
      <c r="B40" s="5" t="s">
        <v>79</v>
      </c>
      <c r="C40" s="5" t="s">
        <v>80</v>
      </c>
      <c r="D40" s="4"/>
      <c r="E40" s="3" t="s">
        <v>233</v>
      </c>
      <c r="F40" s="3" t="s">
        <v>216</v>
      </c>
      <c r="G40" s="53">
        <v>300</v>
      </c>
      <c r="H40" s="46"/>
      <c r="I40" s="47"/>
      <c r="J40" s="48"/>
      <c r="K40" s="51">
        <f t="shared" si="1"/>
        <v>0</v>
      </c>
    </row>
    <row r="41" spans="1:11" ht="59.55" customHeight="1" x14ac:dyDescent="0.3">
      <c r="A41" s="16">
        <v>38</v>
      </c>
      <c r="B41" s="5" t="s">
        <v>81</v>
      </c>
      <c r="C41" s="5" t="s">
        <v>82</v>
      </c>
      <c r="D41" s="4" t="s">
        <v>83</v>
      </c>
      <c r="E41" s="3" t="s">
        <v>224</v>
      </c>
      <c r="F41" s="3" t="s">
        <v>216</v>
      </c>
      <c r="G41" s="53">
        <v>147</v>
      </c>
      <c r="H41" s="46"/>
      <c r="I41" s="47"/>
      <c r="J41" s="48"/>
      <c r="K41" s="51">
        <f t="shared" si="1"/>
        <v>0</v>
      </c>
    </row>
    <row r="42" spans="1:11" x14ac:dyDescent="0.3">
      <c r="A42" s="16">
        <v>39</v>
      </c>
      <c r="B42" s="5" t="s">
        <v>81</v>
      </c>
      <c r="C42" s="5" t="s">
        <v>84</v>
      </c>
      <c r="D42" s="4" t="s">
        <v>85</v>
      </c>
      <c r="E42" s="3" t="s">
        <v>224</v>
      </c>
      <c r="F42" s="3" t="s">
        <v>216</v>
      </c>
      <c r="G42" s="53">
        <v>177</v>
      </c>
      <c r="H42" s="46"/>
      <c r="I42" s="47"/>
      <c r="J42" s="48"/>
      <c r="K42" s="51">
        <f t="shared" si="1"/>
        <v>0</v>
      </c>
    </row>
    <row r="43" spans="1:11" ht="28.8" x14ac:dyDescent="0.3">
      <c r="A43" s="16">
        <v>40</v>
      </c>
      <c r="B43" s="5" t="s">
        <v>86</v>
      </c>
      <c r="C43" s="5" t="s">
        <v>87</v>
      </c>
      <c r="D43" s="4" t="s">
        <v>88</v>
      </c>
      <c r="E43" s="3" t="s">
        <v>224</v>
      </c>
      <c r="F43" s="3" t="s">
        <v>216</v>
      </c>
      <c r="G43" s="53">
        <v>14</v>
      </c>
      <c r="H43" s="46"/>
      <c r="I43" s="47"/>
      <c r="J43" s="48"/>
      <c r="K43" s="51">
        <f t="shared" si="1"/>
        <v>0</v>
      </c>
    </row>
    <row r="44" spans="1:11" x14ac:dyDescent="0.3">
      <c r="A44" s="16">
        <v>41</v>
      </c>
      <c r="B44" s="5" t="s">
        <v>89</v>
      </c>
      <c r="C44" s="5" t="s">
        <v>90</v>
      </c>
      <c r="D44" s="4" t="s">
        <v>91</v>
      </c>
      <c r="E44" s="3" t="s">
        <v>234</v>
      </c>
      <c r="F44" s="3" t="s">
        <v>216</v>
      </c>
      <c r="G44" s="53">
        <v>78</v>
      </c>
      <c r="H44" s="46"/>
      <c r="I44" s="47"/>
      <c r="J44" s="48"/>
      <c r="K44" s="51">
        <f t="shared" si="1"/>
        <v>0</v>
      </c>
    </row>
    <row r="45" spans="1:11" x14ac:dyDescent="0.3">
      <c r="A45" s="16">
        <v>42</v>
      </c>
      <c r="B45" s="5" t="s">
        <v>92</v>
      </c>
      <c r="C45" s="5" t="s">
        <v>213</v>
      </c>
      <c r="D45" s="4" t="s">
        <v>93</v>
      </c>
      <c r="E45" s="3" t="s">
        <v>235</v>
      </c>
      <c r="F45" s="3" t="s">
        <v>216</v>
      </c>
      <c r="G45" s="53">
        <v>1196</v>
      </c>
      <c r="H45" s="46"/>
      <c r="I45" s="47"/>
      <c r="J45" s="48"/>
      <c r="K45" s="51">
        <f t="shared" si="1"/>
        <v>0</v>
      </c>
    </row>
    <row r="46" spans="1:11" x14ac:dyDescent="0.3">
      <c r="A46" s="16">
        <v>43</v>
      </c>
      <c r="B46" s="5" t="s">
        <v>92</v>
      </c>
      <c r="C46" s="5" t="s">
        <v>94</v>
      </c>
      <c r="D46" s="4" t="s">
        <v>95</v>
      </c>
      <c r="E46" s="10" t="s">
        <v>236</v>
      </c>
      <c r="F46" s="3" t="s">
        <v>216</v>
      </c>
      <c r="G46" s="53">
        <v>393</v>
      </c>
      <c r="H46" s="46"/>
      <c r="I46" s="47"/>
      <c r="J46" s="48"/>
      <c r="K46" s="51">
        <f t="shared" si="1"/>
        <v>0</v>
      </c>
    </row>
    <row r="47" spans="1:11" x14ac:dyDescent="0.3">
      <c r="A47" s="16">
        <v>44</v>
      </c>
      <c r="B47" s="5" t="s">
        <v>92</v>
      </c>
      <c r="C47" s="5" t="s">
        <v>96</v>
      </c>
      <c r="D47" s="4" t="s">
        <v>95</v>
      </c>
      <c r="E47" s="10" t="s">
        <v>236</v>
      </c>
      <c r="F47" s="3" t="s">
        <v>216</v>
      </c>
      <c r="G47" s="53">
        <v>285</v>
      </c>
      <c r="H47" s="46"/>
      <c r="I47" s="47"/>
      <c r="J47" s="48"/>
      <c r="K47" s="51">
        <f t="shared" si="1"/>
        <v>0</v>
      </c>
    </row>
    <row r="48" spans="1:11" x14ac:dyDescent="0.3">
      <c r="A48" s="16">
        <v>45</v>
      </c>
      <c r="B48" s="6" t="s">
        <v>97</v>
      </c>
      <c r="C48" s="6" t="s">
        <v>98</v>
      </c>
      <c r="D48" s="4"/>
      <c r="E48" s="3" t="s">
        <v>237</v>
      </c>
      <c r="F48" s="3" t="s">
        <v>216</v>
      </c>
      <c r="G48" s="53">
        <v>46</v>
      </c>
      <c r="H48" s="46"/>
      <c r="I48" s="47"/>
      <c r="J48" s="48"/>
      <c r="K48" s="51">
        <f t="shared" si="1"/>
        <v>0</v>
      </c>
    </row>
    <row r="49" spans="1:11" x14ac:dyDescent="0.3">
      <c r="A49" s="16">
        <v>46</v>
      </c>
      <c r="B49" s="5" t="s">
        <v>99</v>
      </c>
      <c r="C49" s="5"/>
      <c r="D49" s="4" t="s">
        <v>100</v>
      </c>
      <c r="E49" s="3" t="s">
        <v>216</v>
      </c>
      <c r="F49" s="3" t="s">
        <v>216</v>
      </c>
      <c r="G49" s="53">
        <v>214</v>
      </c>
      <c r="H49" s="46"/>
      <c r="I49" s="47"/>
      <c r="J49" s="48"/>
      <c r="K49" s="51">
        <f t="shared" si="1"/>
        <v>0</v>
      </c>
    </row>
    <row r="50" spans="1:11" x14ac:dyDescent="0.3">
      <c r="A50" s="16">
        <v>47</v>
      </c>
      <c r="B50" s="5" t="s">
        <v>101</v>
      </c>
      <c r="C50" s="5" t="s">
        <v>102</v>
      </c>
      <c r="D50" s="4" t="s">
        <v>103</v>
      </c>
      <c r="E50" s="3" t="s">
        <v>238</v>
      </c>
      <c r="F50" s="3" t="s">
        <v>216</v>
      </c>
      <c r="G50" s="53">
        <v>1355</v>
      </c>
      <c r="H50" s="46"/>
      <c r="I50" s="47"/>
      <c r="J50" s="48"/>
      <c r="K50" s="51">
        <f t="shared" si="1"/>
        <v>0</v>
      </c>
    </row>
    <row r="51" spans="1:11" x14ac:dyDescent="0.3">
      <c r="A51" s="16">
        <v>48</v>
      </c>
      <c r="B51" s="5" t="s">
        <v>104</v>
      </c>
      <c r="C51" s="5" t="s">
        <v>105</v>
      </c>
      <c r="D51" s="4" t="s">
        <v>106</v>
      </c>
      <c r="E51" s="3" t="s">
        <v>227</v>
      </c>
      <c r="F51" s="3" t="s">
        <v>216</v>
      </c>
      <c r="G51" s="53">
        <v>172</v>
      </c>
      <c r="H51" s="46"/>
      <c r="I51" s="47"/>
      <c r="J51" s="48"/>
      <c r="K51" s="51">
        <f t="shared" si="1"/>
        <v>0</v>
      </c>
    </row>
    <row r="52" spans="1:11" ht="28.8" x14ac:dyDescent="0.3">
      <c r="A52" s="16">
        <v>49</v>
      </c>
      <c r="B52" s="5" t="s">
        <v>107</v>
      </c>
      <c r="C52" s="5"/>
      <c r="D52" s="4" t="s">
        <v>108</v>
      </c>
      <c r="E52" s="3" t="s">
        <v>227</v>
      </c>
      <c r="F52" s="3" t="s">
        <v>216</v>
      </c>
      <c r="G52" s="53">
        <v>937</v>
      </c>
      <c r="H52" s="46"/>
      <c r="I52" s="47"/>
      <c r="J52" s="48"/>
      <c r="K52" s="51">
        <f t="shared" si="1"/>
        <v>0</v>
      </c>
    </row>
    <row r="53" spans="1:11" x14ac:dyDescent="0.3">
      <c r="A53" s="16">
        <v>50</v>
      </c>
      <c r="B53" s="5" t="s">
        <v>109</v>
      </c>
      <c r="C53" s="5"/>
      <c r="D53" s="4" t="s">
        <v>110</v>
      </c>
      <c r="E53" s="3" t="s">
        <v>239</v>
      </c>
      <c r="F53" s="3" t="s">
        <v>216</v>
      </c>
      <c r="G53" s="53">
        <v>170</v>
      </c>
      <c r="H53" s="46"/>
      <c r="I53" s="47"/>
      <c r="J53" s="48"/>
      <c r="K53" s="51">
        <f t="shared" si="1"/>
        <v>0</v>
      </c>
    </row>
    <row r="54" spans="1:11" x14ac:dyDescent="0.3">
      <c r="A54" s="16">
        <v>51</v>
      </c>
      <c r="B54" s="5" t="s">
        <v>111</v>
      </c>
      <c r="C54" s="5" t="s">
        <v>112</v>
      </c>
      <c r="D54" s="4"/>
      <c r="E54" s="3" t="s">
        <v>225</v>
      </c>
      <c r="F54" s="3" t="s">
        <v>216</v>
      </c>
      <c r="G54" s="53">
        <v>247</v>
      </c>
      <c r="H54" s="46"/>
      <c r="I54" s="47"/>
      <c r="J54" s="48"/>
      <c r="K54" s="51">
        <f t="shared" si="1"/>
        <v>0</v>
      </c>
    </row>
    <row r="55" spans="1:11" x14ac:dyDescent="0.3">
      <c r="A55" s="16">
        <v>52</v>
      </c>
      <c r="B55" s="5" t="s">
        <v>113</v>
      </c>
      <c r="C55" s="5" t="s">
        <v>114</v>
      </c>
      <c r="D55" s="4" t="s">
        <v>115</v>
      </c>
      <c r="E55" s="3" t="s">
        <v>225</v>
      </c>
      <c r="F55" s="3" t="s">
        <v>216</v>
      </c>
      <c r="G55" s="53">
        <v>281</v>
      </c>
      <c r="H55" s="46"/>
      <c r="I55" s="47"/>
      <c r="J55" s="48"/>
      <c r="K55" s="51">
        <f t="shared" si="1"/>
        <v>0</v>
      </c>
    </row>
    <row r="56" spans="1:11" x14ac:dyDescent="0.3">
      <c r="A56" s="16">
        <v>53</v>
      </c>
      <c r="B56" s="5" t="s">
        <v>116</v>
      </c>
      <c r="C56" s="5"/>
      <c r="D56" s="4" t="s">
        <v>117</v>
      </c>
      <c r="E56" s="3" t="s">
        <v>227</v>
      </c>
      <c r="F56" s="3" t="s">
        <v>216</v>
      </c>
      <c r="G56" s="53">
        <v>157</v>
      </c>
      <c r="H56" s="46"/>
      <c r="I56" s="47"/>
      <c r="J56" s="48"/>
      <c r="K56" s="51">
        <f t="shared" si="1"/>
        <v>0</v>
      </c>
    </row>
    <row r="57" spans="1:11" x14ac:dyDescent="0.3">
      <c r="A57" s="16">
        <v>54</v>
      </c>
      <c r="B57" s="5" t="s">
        <v>118</v>
      </c>
      <c r="C57" s="5" t="s">
        <v>119</v>
      </c>
      <c r="D57" s="4" t="s">
        <v>120</v>
      </c>
      <c r="E57" s="3" t="s">
        <v>240</v>
      </c>
      <c r="F57" s="3" t="s">
        <v>216</v>
      </c>
      <c r="G57" s="53">
        <v>192</v>
      </c>
      <c r="H57" s="46"/>
      <c r="I57" s="47"/>
      <c r="J57" s="48"/>
      <c r="K57" s="51">
        <f t="shared" si="1"/>
        <v>0</v>
      </c>
    </row>
    <row r="58" spans="1:11" x14ac:dyDescent="0.3">
      <c r="A58" s="16">
        <v>55</v>
      </c>
      <c r="B58" s="5" t="s">
        <v>121</v>
      </c>
      <c r="C58" s="5"/>
      <c r="D58" s="4" t="s">
        <v>120</v>
      </c>
      <c r="E58" s="3" t="s">
        <v>240</v>
      </c>
      <c r="F58" s="3" t="s">
        <v>216</v>
      </c>
      <c r="G58" s="53">
        <v>60</v>
      </c>
      <c r="H58" s="46"/>
      <c r="I58" s="47"/>
      <c r="J58" s="48"/>
      <c r="K58" s="51">
        <f t="shared" si="1"/>
        <v>0</v>
      </c>
    </row>
    <row r="59" spans="1:11" x14ac:dyDescent="0.3">
      <c r="A59" s="16">
        <v>56</v>
      </c>
      <c r="B59" s="5" t="s">
        <v>122</v>
      </c>
      <c r="C59" s="5" t="s">
        <v>162</v>
      </c>
      <c r="D59" s="4"/>
      <c r="E59" s="3" t="s">
        <v>241</v>
      </c>
      <c r="F59" s="3" t="s">
        <v>254</v>
      </c>
      <c r="G59" s="53">
        <v>1559</v>
      </c>
      <c r="H59" s="46"/>
      <c r="I59" s="47"/>
      <c r="J59" s="48"/>
      <c r="K59" s="51">
        <f t="shared" si="1"/>
        <v>0</v>
      </c>
    </row>
    <row r="60" spans="1:11" x14ac:dyDescent="0.3">
      <c r="A60" s="16">
        <v>57</v>
      </c>
      <c r="B60" s="5" t="s">
        <v>123</v>
      </c>
      <c r="C60" s="5" t="s">
        <v>163</v>
      </c>
      <c r="D60" s="4"/>
      <c r="E60" s="3" t="s">
        <v>242</v>
      </c>
      <c r="F60" s="3" t="s">
        <v>254</v>
      </c>
      <c r="G60" s="53">
        <v>2484</v>
      </c>
      <c r="H60" s="46"/>
      <c r="I60" s="47"/>
      <c r="J60" s="48"/>
      <c r="K60" s="51">
        <f t="shared" si="1"/>
        <v>0</v>
      </c>
    </row>
    <row r="61" spans="1:11" x14ac:dyDescent="0.3">
      <c r="A61" s="16">
        <v>58</v>
      </c>
      <c r="B61" s="5" t="s">
        <v>124</v>
      </c>
      <c r="C61" s="5" t="s">
        <v>164</v>
      </c>
      <c r="D61" s="4"/>
      <c r="E61" s="3" t="s">
        <v>241</v>
      </c>
      <c r="F61" s="3" t="s">
        <v>254</v>
      </c>
      <c r="G61" s="53">
        <v>332</v>
      </c>
      <c r="H61" s="46"/>
      <c r="I61" s="47"/>
      <c r="J61" s="48"/>
      <c r="K61" s="51">
        <f t="shared" si="1"/>
        <v>0</v>
      </c>
    </row>
    <row r="62" spans="1:11" x14ac:dyDescent="0.3">
      <c r="A62" s="16">
        <v>59</v>
      </c>
      <c r="B62" s="5" t="s">
        <v>125</v>
      </c>
      <c r="C62" s="5" t="s">
        <v>165</v>
      </c>
      <c r="D62" s="4"/>
      <c r="E62" s="3" t="s">
        <v>216</v>
      </c>
      <c r="F62" s="3" t="s">
        <v>216</v>
      </c>
      <c r="G62" s="53">
        <v>1037</v>
      </c>
      <c r="H62" s="46"/>
      <c r="I62" s="47"/>
      <c r="J62" s="48"/>
      <c r="K62" s="51">
        <f t="shared" si="1"/>
        <v>0</v>
      </c>
    </row>
    <row r="63" spans="1:11" x14ac:dyDescent="0.3">
      <c r="A63" s="16">
        <v>60</v>
      </c>
      <c r="B63" s="7" t="s">
        <v>126</v>
      </c>
      <c r="C63" s="6" t="s">
        <v>166</v>
      </c>
      <c r="D63" s="4"/>
      <c r="E63" s="3" t="s">
        <v>243</v>
      </c>
      <c r="F63" s="3" t="s">
        <v>253</v>
      </c>
      <c r="G63" s="53">
        <v>417</v>
      </c>
      <c r="H63" s="46"/>
      <c r="I63" s="47"/>
      <c r="J63" s="48"/>
      <c r="K63" s="51">
        <f t="shared" si="1"/>
        <v>0</v>
      </c>
    </row>
    <row r="64" spans="1:11" x14ac:dyDescent="0.3">
      <c r="A64" s="16">
        <v>61</v>
      </c>
      <c r="B64" s="7" t="s">
        <v>126</v>
      </c>
      <c r="C64" s="6" t="s">
        <v>167</v>
      </c>
      <c r="D64" s="4"/>
      <c r="E64" s="3" t="s">
        <v>243</v>
      </c>
      <c r="F64" s="3" t="s">
        <v>253</v>
      </c>
      <c r="G64" s="53">
        <v>659</v>
      </c>
      <c r="H64" s="46"/>
      <c r="I64" s="47"/>
      <c r="J64" s="48"/>
      <c r="K64" s="51">
        <f t="shared" si="1"/>
        <v>0</v>
      </c>
    </row>
    <row r="65" spans="1:11" x14ac:dyDescent="0.3">
      <c r="A65" s="16">
        <v>62</v>
      </c>
      <c r="B65" s="7" t="s">
        <v>126</v>
      </c>
      <c r="C65" s="6" t="s">
        <v>168</v>
      </c>
      <c r="D65" s="4"/>
      <c r="E65" s="3" t="s">
        <v>243</v>
      </c>
      <c r="F65" s="3" t="s">
        <v>253</v>
      </c>
      <c r="G65" s="53">
        <v>169</v>
      </c>
      <c r="H65" s="46"/>
      <c r="I65" s="47"/>
      <c r="J65" s="48"/>
      <c r="K65" s="51">
        <f t="shared" si="1"/>
        <v>0</v>
      </c>
    </row>
    <row r="66" spans="1:11" ht="28.8" x14ac:dyDescent="0.3">
      <c r="A66" s="16">
        <v>63</v>
      </c>
      <c r="B66" s="7" t="s">
        <v>127</v>
      </c>
      <c r="C66" s="6" t="s">
        <v>169</v>
      </c>
      <c r="D66" s="4"/>
      <c r="E66" s="3" t="s">
        <v>244</v>
      </c>
      <c r="F66" s="3" t="s">
        <v>253</v>
      </c>
      <c r="G66" s="53">
        <v>375</v>
      </c>
      <c r="H66" s="46"/>
      <c r="I66" s="47"/>
      <c r="J66" s="48"/>
      <c r="K66" s="51">
        <f t="shared" si="1"/>
        <v>0</v>
      </c>
    </row>
    <row r="67" spans="1:11" ht="28.8" x14ac:dyDescent="0.3">
      <c r="A67" s="16">
        <v>64</v>
      </c>
      <c r="B67" s="7" t="s">
        <v>127</v>
      </c>
      <c r="C67" s="6" t="s">
        <v>170</v>
      </c>
      <c r="D67" s="4"/>
      <c r="E67" s="3" t="s">
        <v>244</v>
      </c>
      <c r="F67" s="3" t="s">
        <v>253</v>
      </c>
      <c r="G67" s="53">
        <v>2016</v>
      </c>
      <c r="H67" s="46"/>
      <c r="I67" s="47"/>
      <c r="J67" s="48"/>
      <c r="K67" s="51">
        <f t="shared" si="1"/>
        <v>0</v>
      </c>
    </row>
    <row r="68" spans="1:11" x14ac:dyDescent="0.3">
      <c r="A68" s="16">
        <v>65</v>
      </c>
      <c r="B68" s="17" t="s">
        <v>128</v>
      </c>
      <c r="C68" s="6" t="s">
        <v>171</v>
      </c>
      <c r="D68" s="4"/>
      <c r="E68" s="3" t="s">
        <v>245</v>
      </c>
      <c r="F68" s="3" t="s">
        <v>253</v>
      </c>
      <c r="G68" s="53">
        <v>343</v>
      </c>
      <c r="H68" s="46"/>
      <c r="I68" s="47"/>
      <c r="J68" s="48"/>
      <c r="K68" s="51">
        <f t="shared" ref="K68:K99" si="2">G68*J68</f>
        <v>0</v>
      </c>
    </row>
    <row r="69" spans="1:11" x14ac:dyDescent="0.3">
      <c r="A69" s="16">
        <v>66</v>
      </c>
      <c r="B69" s="17" t="s">
        <v>128</v>
      </c>
      <c r="C69" s="6" t="s">
        <v>172</v>
      </c>
      <c r="D69" s="4"/>
      <c r="E69" s="3" t="s">
        <v>245</v>
      </c>
      <c r="F69" s="3" t="s">
        <v>253</v>
      </c>
      <c r="G69" s="53">
        <v>183</v>
      </c>
      <c r="H69" s="46"/>
      <c r="I69" s="47"/>
      <c r="J69" s="48"/>
      <c r="K69" s="51">
        <f t="shared" si="2"/>
        <v>0</v>
      </c>
    </row>
    <row r="70" spans="1:11" x14ac:dyDescent="0.3">
      <c r="A70" s="16">
        <v>67</v>
      </c>
      <c r="B70" s="5" t="s">
        <v>129</v>
      </c>
      <c r="C70" s="5"/>
      <c r="D70" s="4" t="s">
        <v>130</v>
      </c>
      <c r="E70" s="3" t="s">
        <v>246</v>
      </c>
      <c r="F70" s="3" t="s">
        <v>253</v>
      </c>
      <c r="G70" s="53">
        <v>143</v>
      </c>
      <c r="H70" s="46"/>
      <c r="I70" s="47"/>
      <c r="J70" s="48"/>
      <c r="K70" s="51">
        <f t="shared" si="2"/>
        <v>0</v>
      </c>
    </row>
    <row r="71" spans="1:11" x14ac:dyDescent="0.3">
      <c r="A71" s="16">
        <v>68</v>
      </c>
      <c r="B71" s="5" t="s">
        <v>131</v>
      </c>
      <c r="C71" s="5"/>
      <c r="D71" s="4"/>
      <c r="E71" s="3" t="s">
        <v>242</v>
      </c>
      <c r="F71" s="3" t="s">
        <v>253</v>
      </c>
      <c r="G71" s="53">
        <v>1261</v>
      </c>
      <c r="H71" s="46"/>
      <c r="I71" s="47"/>
      <c r="J71" s="48"/>
      <c r="K71" s="51">
        <f t="shared" si="2"/>
        <v>0</v>
      </c>
    </row>
    <row r="72" spans="1:11" x14ac:dyDescent="0.3">
      <c r="A72" s="16">
        <v>69</v>
      </c>
      <c r="B72" s="7" t="s">
        <v>132</v>
      </c>
      <c r="C72" s="5" t="s">
        <v>173</v>
      </c>
      <c r="D72" s="4" t="s">
        <v>133</v>
      </c>
      <c r="E72" s="3" t="s">
        <v>247</v>
      </c>
      <c r="F72" s="3" t="s">
        <v>253</v>
      </c>
      <c r="G72" s="53">
        <v>509</v>
      </c>
      <c r="H72" s="46"/>
      <c r="I72" s="47"/>
      <c r="J72" s="48"/>
      <c r="K72" s="51">
        <f t="shared" si="2"/>
        <v>0</v>
      </c>
    </row>
    <row r="73" spans="1:11" x14ac:dyDescent="0.3">
      <c r="A73" s="16">
        <v>70</v>
      </c>
      <c r="B73" s="5" t="s">
        <v>134</v>
      </c>
      <c r="C73" s="5" t="s">
        <v>174</v>
      </c>
      <c r="D73" s="4" t="s">
        <v>130</v>
      </c>
      <c r="E73" s="3" t="s">
        <v>247</v>
      </c>
      <c r="F73" s="3" t="s">
        <v>253</v>
      </c>
      <c r="G73" s="53">
        <v>433</v>
      </c>
      <c r="H73" s="46"/>
      <c r="I73" s="47"/>
      <c r="J73" s="48"/>
      <c r="K73" s="51">
        <f t="shared" si="2"/>
        <v>0</v>
      </c>
    </row>
    <row r="74" spans="1:11" x14ac:dyDescent="0.3">
      <c r="A74" s="16">
        <v>71</v>
      </c>
      <c r="B74" s="5" t="s">
        <v>135</v>
      </c>
      <c r="C74" s="5" t="s">
        <v>175</v>
      </c>
      <c r="D74" s="4" t="s">
        <v>136</v>
      </c>
      <c r="E74" s="3" t="s">
        <v>216</v>
      </c>
      <c r="F74" s="3" t="s">
        <v>216</v>
      </c>
      <c r="G74" s="53">
        <v>371</v>
      </c>
      <c r="H74" s="46"/>
      <c r="I74" s="47"/>
      <c r="J74" s="48"/>
      <c r="K74" s="51">
        <f t="shared" si="2"/>
        <v>0</v>
      </c>
    </row>
    <row r="75" spans="1:11" x14ac:dyDescent="0.3">
      <c r="A75" s="16">
        <v>72</v>
      </c>
      <c r="B75" s="5" t="s">
        <v>137</v>
      </c>
      <c r="C75" s="5" t="s">
        <v>138</v>
      </c>
      <c r="D75" s="4" t="s">
        <v>139</v>
      </c>
      <c r="E75" s="3" t="s">
        <v>216</v>
      </c>
      <c r="F75" s="3" t="s">
        <v>216</v>
      </c>
      <c r="G75" s="53">
        <v>314</v>
      </c>
      <c r="H75" s="46"/>
      <c r="I75" s="47"/>
      <c r="J75" s="48"/>
      <c r="K75" s="51">
        <f t="shared" si="2"/>
        <v>0</v>
      </c>
    </row>
    <row r="76" spans="1:11" ht="28.8" x14ac:dyDescent="0.3">
      <c r="A76" s="16">
        <v>73</v>
      </c>
      <c r="B76" s="5" t="s">
        <v>140</v>
      </c>
      <c r="C76" s="5" t="s">
        <v>141</v>
      </c>
      <c r="D76" s="4"/>
      <c r="E76" s="3" t="s">
        <v>248</v>
      </c>
      <c r="F76" s="3" t="s">
        <v>248</v>
      </c>
      <c r="G76" s="53">
        <v>40</v>
      </c>
      <c r="H76" s="46"/>
      <c r="I76" s="47"/>
      <c r="J76" s="48"/>
      <c r="K76" s="51">
        <f t="shared" si="2"/>
        <v>0</v>
      </c>
    </row>
    <row r="77" spans="1:11" ht="28.8" x14ac:dyDescent="0.3">
      <c r="A77" s="16">
        <v>74</v>
      </c>
      <c r="B77" s="5" t="s">
        <v>140</v>
      </c>
      <c r="C77" s="5" t="s">
        <v>142</v>
      </c>
      <c r="D77" s="4"/>
      <c r="E77" s="3" t="s">
        <v>248</v>
      </c>
      <c r="F77" s="3" t="s">
        <v>248</v>
      </c>
      <c r="G77" s="53">
        <v>240</v>
      </c>
      <c r="H77" s="46"/>
      <c r="I77" s="47"/>
      <c r="J77" s="48"/>
      <c r="K77" s="51">
        <f t="shared" si="2"/>
        <v>0</v>
      </c>
    </row>
    <row r="78" spans="1:11" ht="28.8" x14ac:dyDescent="0.3">
      <c r="A78" s="16">
        <v>75</v>
      </c>
      <c r="B78" s="5" t="s">
        <v>140</v>
      </c>
      <c r="C78" s="5" t="s">
        <v>143</v>
      </c>
      <c r="D78" s="4"/>
      <c r="E78" s="3" t="s">
        <v>248</v>
      </c>
      <c r="F78" s="3" t="s">
        <v>248</v>
      </c>
      <c r="G78" s="53">
        <v>218</v>
      </c>
      <c r="H78" s="46"/>
      <c r="I78" s="47"/>
      <c r="J78" s="48"/>
      <c r="K78" s="51">
        <f t="shared" si="2"/>
        <v>0</v>
      </c>
    </row>
    <row r="79" spans="1:11" ht="28.8" x14ac:dyDescent="0.3">
      <c r="A79" s="16">
        <v>76</v>
      </c>
      <c r="B79" s="5" t="s">
        <v>140</v>
      </c>
      <c r="C79" s="5" t="s">
        <v>144</v>
      </c>
      <c r="D79" s="4"/>
      <c r="E79" s="3" t="s">
        <v>248</v>
      </c>
      <c r="F79" s="3" t="s">
        <v>248</v>
      </c>
      <c r="G79" s="53">
        <v>93</v>
      </c>
      <c r="H79" s="46"/>
      <c r="I79" s="47"/>
      <c r="J79" s="48"/>
      <c r="K79" s="51">
        <f t="shared" si="2"/>
        <v>0</v>
      </c>
    </row>
    <row r="80" spans="1:11" x14ac:dyDescent="0.3">
      <c r="A80" s="16">
        <v>77</v>
      </c>
      <c r="B80" s="5" t="s">
        <v>145</v>
      </c>
      <c r="C80" s="5" t="s">
        <v>146</v>
      </c>
      <c r="D80" s="4"/>
      <c r="E80" s="3" t="s">
        <v>216</v>
      </c>
      <c r="F80" s="3" t="s">
        <v>216</v>
      </c>
      <c r="G80" s="53">
        <v>158</v>
      </c>
      <c r="H80" s="46"/>
      <c r="I80" s="47"/>
      <c r="J80" s="48"/>
      <c r="K80" s="51">
        <f t="shared" si="2"/>
        <v>0</v>
      </c>
    </row>
    <row r="81" spans="1:11" x14ac:dyDescent="0.3">
      <c r="A81" s="16">
        <v>78</v>
      </c>
      <c r="B81" s="5" t="s">
        <v>147</v>
      </c>
      <c r="C81" s="5" t="s">
        <v>148</v>
      </c>
      <c r="D81" s="5"/>
      <c r="E81" s="3" t="s">
        <v>216</v>
      </c>
      <c r="F81" s="3" t="s">
        <v>216</v>
      </c>
      <c r="G81" s="53">
        <v>73</v>
      </c>
      <c r="H81" s="46"/>
      <c r="I81" s="47"/>
      <c r="J81" s="48"/>
      <c r="K81" s="51">
        <f t="shared" si="2"/>
        <v>0</v>
      </c>
    </row>
    <row r="82" spans="1:11" x14ac:dyDescent="0.3">
      <c r="A82" s="16">
        <v>79</v>
      </c>
      <c r="B82" s="5" t="s">
        <v>149</v>
      </c>
      <c r="C82" s="5" t="s">
        <v>150</v>
      </c>
      <c r="D82" s="4"/>
      <c r="E82" s="3" t="s">
        <v>249</v>
      </c>
      <c r="F82" s="3" t="s">
        <v>249</v>
      </c>
      <c r="G82" s="53">
        <v>128</v>
      </c>
      <c r="H82" s="46"/>
      <c r="I82" s="47"/>
      <c r="J82" s="48"/>
      <c r="K82" s="51">
        <f t="shared" si="2"/>
        <v>0</v>
      </c>
    </row>
    <row r="83" spans="1:11" x14ac:dyDescent="0.3">
      <c r="A83" s="16">
        <v>80</v>
      </c>
      <c r="B83" s="5" t="s">
        <v>151</v>
      </c>
      <c r="C83" s="5"/>
      <c r="D83" s="4" t="s">
        <v>152</v>
      </c>
      <c r="E83" s="3" t="s">
        <v>216</v>
      </c>
      <c r="F83" s="3" t="s">
        <v>216</v>
      </c>
      <c r="G83" s="53">
        <v>87</v>
      </c>
      <c r="H83" s="46"/>
      <c r="I83" s="47"/>
      <c r="J83" s="48"/>
      <c r="K83" s="51">
        <f t="shared" si="2"/>
        <v>0</v>
      </c>
    </row>
    <row r="84" spans="1:11" ht="28.8" x14ac:dyDescent="0.3">
      <c r="A84" s="16">
        <v>81</v>
      </c>
      <c r="B84" s="4" t="s">
        <v>153</v>
      </c>
      <c r="C84" s="4" t="s">
        <v>154</v>
      </c>
      <c r="D84" s="4"/>
      <c r="E84" s="3" t="s">
        <v>249</v>
      </c>
      <c r="F84" s="3" t="s">
        <v>249</v>
      </c>
      <c r="G84" s="53">
        <v>260</v>
      </c>
      <c r="H84" s="46"/>
      <c r="I84" s="47"/>
      <c r="J84" s="48"/>
      <c r="K84" s="51">
        <f t="shared" si="2"/>
        <v>0</v>
      </c>
    </row>
    <row r="85" spans="1:11" x14ac:dyDescent="0.3">
      <c r="A85" s="16">
        <v>82</v>
      </c>
      <c r="B85" s="4" t="s">
        <v>155</v>
      </c>
      <c r="C85" s="4" t="s">
        <v>156</v>
      </c>
      <c r="D85" s="4"/>
      <c r="E85" s="3" t="s">
        <v>216</v>
      </c>
      <c r="F85" s="3" t="s">
        <v>216</v>
      </c>
      <c r="G85" s="53">
        <v>155</v>
      </c>
      <c r="H85" s="46"/>
      <c r="I85" s="47"/>
      <c r="J85" s="48"/>
      <c r="K85" s="51">
        <f t="shared" si="2"/>
        <v>0</v>
      </c>
    </row>
    <row r="86" spans="1:11" ht="63" customHeight="1" x14ac:dyDescent="0.4">
      <c r="A86" s="12"/>
      <c r="B86" s="13"/>
      <c r="C86" s="13"/>
      <c r="D86" s="14"/>
      <c r="J86" s="49" t="s">
        <v>259</v>
      </c>
      <c r="K86" s="52">
        <f>SUM(K4:K85)</f>
        <v>0</v>
      </c>
    </row>
    <row r="87" spans="1:11" ht="28.2" customHeight="1" x14ac:dyDescent="0.3">
      <c r="A87" s="36" t="s">
        <v>157</v>
      </c>
      <c r="B87" s="61" t="s">
        <v>211</v>
      </c>
      <c r="C87" s="61"/>
      <c r="D87" s="28"/>
    </row>
    <row r="88" spans="1:11" ht="18" x14ac:dyDescent="0.3">
      <c r="A88" s="12"/>
      <c r="B88" s="57" t="s">
        <v>158</v>
      </c>
      <c r="C88" s="57"/>
      <c r="D88" s="57"/>
    </row>
    <row r="89" spans="1:11" ht="18" x14ac:dyDescent="0.3">
      <c r="A89" s="12"/>
      <c r="B89" s="57" t="s">
        <v>159</v>
      </c>
      <c r="C89" s="57"/>
      <c r="D89" s="57"/>
    </row>
    <row r="90" spans="1:11" ht="15.6" customHeight="1" x14ac:dyDescent="0.3">
      <c r="A90" s="12"/>
      <c r="B90" s="32" t="s">
        <v>160</v>
      </c>
      <c r="C90" s="33"/>
      <c r="D90" s="33"/>
    </row>
    <row r="91" spans="1:11" ht="22.2" customHeight="1" x14ac:dyDescent="0.3">
      <c r="A91" s="12"/>
      <c r="B91" s="55" t="s">
        <v>161</v>
      </c>
      <c r="C91" s="56"/>
      <c r="D91" s="56"/>
    </row>
    <row r="92" spans="1:11" ht="18" x14ac:dyDescent="0.3">
      <c r="A92" s="12"/>
      <c r="B92" s="34" t="s">
        <v>209</v>
      </c>
      <c r="C92" s="35"/>
      <c r="D92" s="35"/>
    </row>
    <row r="93" spans="1:11" ht="18" x14ac:dyDescent="0.35">
      <c r="B93" s="50" t="s">
        <v>210</v>
      </c>
      <c r="C93" s="45"/>
      <c r="D93" s="45"/>
    </row>
    <row r="94" spans="1:11" ht="18" x14ac:dyDescent="0.35">
      <c r="B94" s="45"/>
      <c r="C94" s="45"/>
      <c r="D94" s="45"/>
    </row>
    <row r="95" spans="1:11" ht="18" x14ac:dyDescent="0.35">
      <c r="B95" s="45"/>
      <c r="C95" s="45"/>
      <c r="D95" s="45"/>
    </row>
  </sheetData>
  <sheetProtection algorithmName="SHA-512" hashValue="sAyYiD/TM1xtlO6YBmCSl1QKGipV3n3zxJ+hpvT+8J7YNR8kQAVtcnxxB1zxQ7X+Wuq6V++JEsJyArzyQPVMjg==" saltValue="r/o53umfEpd2hMimqAl70Q==" spinCount="100000" sheet="1" objects="1" scenarios="1"/>
  <mergeCells count="8">
    <mergeCell ref="J2:K2"/>
    <mergeCell ref="B91:D91"/>
    <mergeCell ref="B89:D89"/>
    <mergeCell ref="A1:D1"/>
    <mergeCell ref="A2:B2"/>
    <mergeCell ref="C2:D2"/>
    <mergeCell ref="B87:C87"/>
    <mergeCell ref="B88:D88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90" zoomScaleNormal="90" workbookViewId="0">
      <selection activeCell="A5" sqref="A5"/>
    </sheetView>
  </sheetViews>
  <sheetFormatPr defaultRowHeight="14.4" x14ac:dyDescent="0.3"/>
  <cols>
    <col min="1" max="1" width="58" style="15" customWidth="1"/>
    <col min="2" max="2" width="53.21875" style="15" hidden="1" customWidth="1"/>
  </cols>
  <sheetData>
    <row r="1" spans="1:2" ht="25.5" customHeight="1" thickBot="1" x14ac:dyDescent="0.35">
      <c r="A1" s="25" t="s">
        <v>176</v>
      </c>
      <c r="B1" s="25" t="s">
        <v>177</v>
      </c>
    </row>
    <row r="2" spans="1:2" ht="33.6" customHeight="1" thickBot="1" x14ac:dyDescent="0.35">
      <c r="A2" s="37" t="s">
        <v>260</v>
      </c>
      <c r="B2" s="21" t="s">
        <v>178</v>
      </c>
    </row>
    <row r="3" spans="1:2" ht="29.4" thickBot="1" x14ac:dyDescent="0.35">
      <c r="A3" s="37" t="s">
        <v>261</v>
      </c>
      <c r="B3" s="21" t="s">
        <v>179</v>
      </c>
    </row>
    <row r="4" spans="1:2" ht="37.200000000000003" customHeight="1" thickBot="1" x14ac:dyDescent="0.35">
      <c r="A4" s="37" t="s">
        <v>262</v>
      </c>
      <c r="B4" s="22" t="s">
        <v>180</v>
      </c>
    </row>
    <row r="5" spans="1:2" ht="33.6" customHeight="1" thickBot="1" x14ac:dyDescent="0.35">
      <c r="A5" s="37" t="s">
        <v>263</v>
      </c>
      <c r="B5" s="23" t="s">
        <v>181</v>
      </c>
    </row>
    <row r="6" spans="1:2" ht="34.799999999999997" customHeight="1" thickBot="1" x14ac:dyDescent="0.35">
      <c r="A6" s="37" t="s">
        <v>182</v>
      </c>
      <c r="B6" s="21" t="s">
        <v>183</v>
      </c>
    </row>
    <row r="7" spans="1:2" ht="30.6" customHeight="1" thickBot="1" x14ac:dyDescent="0.35">
      <c r="A7" s="37" t="s">
        <v>184</v>
      </c>
      <c r="B7" s="24" t="s">
        <v>185</v>
      </c>
    </row>
    <row r="8" spans="1:2" s="26" customFormat="1" ht="33" customHeight="1" thickBot="1" x14ac:dyDescent="0.35">
      <c r="A8" s="38" t="s">
        <v>207</v>
      </c>
      <c r="B8" s="23" t="s">
        <v>206</v>
      </c>
    </row>
    <row r="9" spans="1:2" s="26" customFormat="1" ht="33" customHeight="1" thickBot="1" x14ac:dyDescent="0.35">
      <c r="A9" s="41" t="s">
        <v>256</v>
      </c>
      <c r="B9" s="27" t="s">
        <v>204</v>
      </c>
    </row>
    <row r="10" spans="1:2" s="26" customFormat="1" ht="31.2" customHeight="1" thickBot="1" x14ac:dyDescent="0.35">
      <c r="A10" s="41" t="s">
        <v>255</v>
      </c>
      <c r="B10" s="27" t="s">
        <v>205</v>
      </c>
    </row>
    <row r="11" spans="1:2" s="26" customFormat="1" ht="34.200000000000003" customHeight="1" thickBot="1" x14ac:dyDescent="0.35">
      <c r="A11" s="39" t="s">
        <v>186</v>
      </c>
      <c r="B11" s="22" t="s">
        <v>187</v>
      </c>
    </row>
    <row r="12" spans="1:2" s="26" customFormat="1" ht="34.200000000000003" customHeight="1" thickBot="1" x14ac:dyDescent="0.35">
      <c r="A12" s="39" t="s">
        <v>188</v>
      </c>
      <c r="B12" s="22" t="s">
        <v>189</v>
      </c>
    </row>
    <row r="13" spans="1:2" s="26" customFormat="1" ht="34.799999999999997" customHeight="1" thickBot="1" x14ac:dyDescent="0.35">
      <c r="A13" s="39" t="s">
        <v>190</v>
      </c>
      <c r="B13" s="23" t="s">
        <v>191</v>
      </c>
    </row>
    <row r="14" spans="1:2" s="26" customFormat="1" ht="37.200000000000003" customHeight="1" thickBot="1" x14ac:dyDescent="0.35">
      <c r="A14" s="40" t="s">
        <v>192</v>
      </c>
      <c r="B14" s="23" t="s">
        <v>193</v>
      </c>
    </row>
    <row r="15" spans="1:2" s="26" customFormat="1" ht="36" customHeight="1" thickBot="1" x14ac:dyDescent="0.35">
      <c r="A15" s="40" t="s">
        <v>194</v>
      </c>
      <c r="B15" s="23" t="s">
        <v>195</v>
      </c>
    </row>
    <row r="16" spans="1:2" s="26" customFormat="1" ht="36" customHeight="1" thickBot="1" x14ac:dyDescent="0.35">
      <c r="A16" s="39" t="s">
        <v>196</v>
      </c>
      <c r="B16" s="22" t="s">
        <v>197</v>
      </c>
    </row>
    <row r="17" spans="1:2" s="26" customFormat="1" ht="34.200000000000003" customHeight="1" thickBot="1" x14ac:dyDescent="0.35">
      <c r="A17" s="39" t="s">
        <v>198</v>
      </c>
      <c r="B17" s="23" t="s">
        <v>199</v>
      </c>
    </row>
    <row r="18" spans="1:2" ht="29.4" thickBot="1" x14ac:dyDescent="0.35">
      <c r="A18" s="37" t="s">
        <v>200</v>
      </c>
      <c r="B18" s="21" t="s">
        <v>201</v>
      </c>
    </row>
    <row r="19" spans="1:2" ht="35.4" customHeight="1" thickBot="1" x14ac:dyDescent="0.35">
      <c r="A19" s="38" t="s">
        <v>202</v>
      </c>
      <c r="B19" s="15" t="s">
        <v>203</v>
      </c>
    </row>
    <row r="20" spans="1:2" x14ac:dyDescent="0.3">
      <c r="A20" s="20"/>
      <c r="B20" s="20"/>
    </row>
    <row r="21" spans="1:2" x14ac:dyDescent="0.3">
      <c r="A21" s="20"/>
      <c r="B21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Místa plnění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Puciová</dc:creator>
  <cp:lastModifiedBy>Jarmila Bočánková</cp:lastModifiedBy>
  <dcterms:created xsi:type="dcterms:W3CDTF">2024-02-26T14:04:46Z</dcterms:created>
  <dcterms:modified xsi:type="dcterms:W3CDTF">2024-07-15T08:51:59Z</dcterms:modified>
</cp:coreProperties>
</file>